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ardon\Desktop\TRIM\RRA\NP-NLH-001 to NP-NLH-054\"/>
    </mc:Choice>
  </mc:AlternateContent>
  <bookViews>
    <workbookView xWindow="0" yWindow="0" windowWidth="16392" windowHeight="5628" activeTab="2"/>
  </bookViews>
  <sheets>
    <sheet name="Graphs" sheetId="8" r:id="rId1"/>
    <sheet name="Unserved Energy" sheetId="1" r:id="rId2"/>
    <sheet name="Load Curve" sheetId="6" r:id="rId3"/>
  </sheets>
  <calcPr calcId="152511"/>
</workbook>
</file>

<file path=xl/calcChain.xml><?xml version="1.0" encoding="utf-8"?>
<calcChain xmlns="http://schemas.openxmlformats.org/spreadsheetml/2006/main">
  <c r="G505" i="1" l="1"/>
  <c r="F505" i="1"/>
  <c r="E505" i="1"/>
  <c r="G504" i="1"/>
  <c r="F504" i="1"/>
  <c r="E504" i="1"/>
  <c r="G503" i="1"/>
  <c r="F503" i="1"/>
  <c r="E503" i="1"/>
  <c r="G502" i="1"/>
  <c r="F502" i="1"/>
  <c r="E502" i="1"/>
  <c r="G501" i="1"/>
  <c r="F501" i="1"/>
  <c r="E501" i="1"/>
  <c r="G500" i="1"/>
  <c r="F500" i="1"/>
  <c r="E500" i="1"/>
  <c r="G499" i="1"/>
  <c r="F499" i="1"/>
  <c r="E499" i="1"/>
  <c r="G498" i="1"/>
  <c r="F498" i="1"/>
  <c r="E498" i="1"/>
  <c r="G497" i="1"/>
  <c r="F497" i="1"/>
  <c r="E497" i="1"/>
  <c r="G496" i="1"/>
  <c r="F496" i="1"/>
  <c r="E496" i="1"/>
  <c r="G495" i="1"/>
  <c r="F495" i="1"/>
  <c r="E495" i="1"/>
  <c r="G494" i="1"/>
  <c r="F494" i="1"/>
  <c r="E494" i="1"/>
  <c r="G493" i="1"/>
  <c r="F493" i="1"/>
  <c r="E493" i="1"/>
  <c r="G492" i="1"/>
  <c r="F492" i="1"/>
  <c r="E492" i="1"/>
  <c r="G491" i="1"/>
  <c r="F491" i="1"/>
  <c r="E491" i="1"/>
  <c r="G490" i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G462" i="1"/>
  <c r="F462" i="1"/>
  <c r="E462" i="1"/>
  <c r="G461" i="1"/>
  <c r="F461" i="1"/>
  <c r="E461" i="1"/>
  <c r="G460" i="1"/>
  <c r="F460" i="1"/>
  <c r="E460" i="1"/>
  <c r="G459" i="1"/>
  <c r="F459" i="1"/>
  <c r="E459" i="1"/>
  <c r="G458" i="1"/>
  <c r="F458" i="1"/>
  <c r="E458" i="1"/>
  <c r="G457" i="1"/>
  <c r="F457" i="1"/>
  <c r="E457" i="1"/>
  <c r="G456" i="1"/>
  <c r="F456" i="1"/>
  <c r="E456" i="1"/>
  <c r="G455" i="1"/>
  <c r="F455" i="1"/>
  <c r="E455" i="1"/>
  <c r="G454" i="1"/>
  <c r="F454" i="1"/>
  <c r="E454" i="1"/>
  <c r="G453" i="1"/>
  <c r="F453" i="1"/>
  <c r="E453" i="1"/>
  <c r="G452" i="1"/>
  <c r="F452" i="1"/>
  <c r="E452" i="1"/>
  <c r="G451" i="1"/>
  <c r="F451" i="1"/>
  <c r="E451" i="1"/>
  <c r="G450" i="1"/>
  <c r="F450" i="1"/>
  <c r="E450" i="1"/>
  <c r="G449" i="1"/>
  <c r="F449" i="1"/>
  <c r="E449" i="1"/>
  <c r="G448" i="1"/>
  <c r="F448" i="1"/>
  <c r="E448" i="1"/>
  <c r="G447" i="1"/>
  <c r="F447" i="1"/>
  <c r="E447" i="1"/>
  <c r="G446" i="1"/>
  <c r="F446" i="1"/>
  <c r="E446" i="1"/>
  <c r="G445" i="1"/>
  <c r="F445" i="1"/>
  <c r="E445" i="1"/>
  <c r="G444" i="1"/>
  <c r="F444" i="1"/>
  <c r="E444" i="1"/>
  <c r="G443" i="1"/>
  <c r="F443" i="1"/>
  <c r="E443" i="1"/>
  <c r="G442" i="1"/>
  <c r="F442" i="1"/>
  <c r="E442" i="1"/>
  <c r="G441" i="1"/>
  <c r="F441" i="1"/>
  <c r="E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8" i="1"/>
  <c r="F408" i="1"/>
  <c r="E408" i="1"/>
  <c r="G407" i="1"/>
  <c r="F407" i="1"/>
  <c r="E407" i="1"/>
  <c r="G406" i="1"/>
  <c r="F406" i="1"/>
  <c r="E406" i="1"/>
  <c r="G405" i="1"/>
  <c r="F405" i="1"/>
  <c r="E405" i="1"/>
  <c r="G404" i="1"/>
  <c r="F404" i="1"/>
  <c r="E404" i="1"/>
  <c r="G403" i="1"/>
  <c r="F403" i="1"/>
  <c r="E403" i="1"/>
  <c r="G402" i="1"/>
  <c r="F402" i="1"/>
  <c r="E402" i="1"/>
  <c r="G401" i="1"/>
  <c r="F401" i="1"/>
  <c r="E401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8" i="1"/>
  <c r="F358" i="1"/>
  <c r="E358" i="1"/>
  <c r="G357" i="1"/>
  <c r="F357" i="1"/>
  <c r="E357" i="1"/>
  <c r="G356" i="1"/>
  <c r="F356" i="1"/>
  <c r="E356" i="1"/>
  <c r="G355" i="1"/>
  <c r="F355" i="1"/>
  <c r="E355" i="1"/>
  <c r="G354" i="1"/>
  <c r="F354" i="1"/>
  <c r="E354" i="1"/>
  <c r="G353" i="1"/>
  <c r="F353" i="1"/>
  <c r="E353" i="1"/>
  <c r="G352" i="1"/>
  <c r="F352" i="1"/>
  <c r="E352" i="1"/>
  <c r="G351" i="1"/>
  <c r="F351" i="1"/>
  <c r="E351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8" i="1"/>
  <c r="F308" i="1"/>
  <c r="E308" i="1"/>
  <c r="G307" i="1"/>
  <c r="F307" i="1"/>
  <c r="E307" i="1"/>
  <c r="G306" i="1"/>
  <c r="F306" i="1"/>
  <c r="E306" i="1"/>
  <c r="G305" i="1"/>
  <c r="F305" i="1"/>
  <c r="E305" i="1"/>
  <c r="G304" i="1"/>
  <c r="F304" i="1"/>
  <c r="E304" i="1"/>
  <c r="G303" i="1"/>
  <c r="F303" i="1"/>
  <c r="E303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G256" i="1"/>
  <c r="F256" i="1"/>
  <c r="E256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  <c r="G1" i="1"/>
  <c r="J266" i="1" l="1"/>
  <c r="I266" i="1"/>
  <c r="J278" i="1"/>
  <c r="I278" i="1"/>
  <c r="J286" i="1"/>
  <c r="I286" i="1"/>
  <c r="J294" i="1"/>
  <c r="I294" i="1"/>
  <c r="J302" i="1"/>
  <c r="I302" i="1"/>
  <c r="J310" i="1"/>
  <c r="I310" i="1"/>
  <c r="J318" i="1"/>
  <c r="I318" i="1"/>
  <c r="J326" i="1"/>
  <c r="I326" i="1"/>
  <c r="J334" i="1"/>
  <c r="I334" i="1"/>
  <c r="J342" i="1"/>
  <c r="I342" i="1"/>
  <c r="J350" i="1"/>
  <c r="I350" i="1"/>
  <c r="J358" i="1"/>
  <c r="I358" i="1"/>
  <c r="J366" i="1"/>
  <c r="I366" i="1"/>
  <c r="J370" i="1"/>
  <c r="I370" i="1"/>
  <c r="J378" i="1"/>
  <c r="I378" i="1"/>
  <c r="J386" i="1"/>
  <c r="I386" i="1"/>
  <c r="J394" i="1"/>
  <c r="I394" i="1"/>
  <c r="J406" i="1"/>
  <c r="I406" i="1"/>
  <c r="J410" i="1"/>
  <c r="I410" i="1"/>
  <c r="J418" i="1"/>
  <c r="I418" i="1"/>
  <c r="J426" i="1"/>
  <c r="I426" i="1"/>
  <c r="J434" i="1"/>
  <c r="I434" i="1"/>
  <c r="J442" i="1"/>
  <c r="I442" i="1"/>
  <c r="I450" i="1"/>
  <c r="J450" i="1"/>
  <c r="J458" i="1"/>
  <c r="I458" i="1"/>
  <c r="J466" i="1"/>
  <c r="I466" i="1"/>
  <c r="J478" i="1"/>
  <c r="I478" i="1"/>
  <c r="J486" i="1"/>
  <c r="I486" i="1"/>
  <c r="J494" i="1"/>
  <c r="I494" i="1"/>
  <c r="J502" i="1"/>
  <c r="I502" i="1"/>
  <c r="I9" i="1"/>
  <c r="J9" i="1"/>
  <c r="I17" i="1"/>
  <c r="J17" i="1"/>
  <c r="I25" i="1"/>
  <c r="J25" i="1"/>
  <c r="I33" i="1"/>
  <c r="J33" i="1"/>
  <c r="I41" i="1"/>
  <c r="J41" i="1"/>
  <c r="I49" i="1"/>
  <c r="J49" i="1"/>
  <c r="I57" i="1"/>
  <c r="J57" i="1"/>
  <c r="I65" i="1"/>
  <c r="J65" i="1"/>
  <c r="I73" i="1"/>
  <c r="J73" i="1"/>
  <c r="I81" i="1"/>
  <c r="J81" i="1"/>
  <c r="I89" i="1"/>
  <c r="J89" i="1"/>
  <c r="I97" i="1"/>
  <c r="J97" i="1"/>
  <c r="I105" i="1"/>
  <c r="J105" i="1"/>
  <c r="I109" i="1"/>
  <c r="J109" i="1"/>
  <c r="I121" i="1"/>
  <c r="J121" i="1"/>
  <c r="I129" i="1"/>
  <c r="J129" i="1"/>
  <c r="I137" i="1"/>
  <c r="J137" i="1"/>
  <c r="I145" i="1"/>
  <c r="J145" i="1"/>
  <c r="I153" i="1"/>
  <c r="J153" i="1"/>
  <c r="I161" i="1"/>
  <c r="J161" i="1"/>
  <c r="I169" i="1"/>
  <c r="J169" i="1"/>
  <c r="I177" i="1"/>
  <c r="J177" i="1"/>
  <c r="I185" i="1"/>
  <c r="J185" i="1"/>
  <c r="I193" i="1"/>
  <c r="J193" i="1"/>
  <c r="I201" i="1"/>
  <c r="J201" i="1"/>
  <c r="I209" i="1"/>
  <c r="J209" i="1"/>
  <c r="I213" i="1"/>
  <c r="J213" i="1"/>
  <c r="I221" i="1"/>
  <c r="J221" i="1"/>
  <c r="I229" i="1"/>
  <c r="J229" i="1"/>
  <c r="I237" i="1"/>
  <c r="J237" i="1"/>
  <c r="I245" i="1"/>
  <c r="J245" i="1"/>
  <c r="I249" i="1"/>
  <c r="J249" i="1"/>
  <c r="J257" i="1"/>
  <c r="I257" i="1"/>
  <c r="J265" i="1"/>
  <c r="I265" i="1"/>
  <c r="I273" i="1"/>
  <c r="J273" i="1"/>
  <c r="J277" i="1"/>
  <c r="I277" i="1"/>
  <c r="J285" i="1"/>
  <c r="I285" i="1"/>
  <c r="J293" i="1"/>
  <c r="I293" i="1"/>
  <c r="J301" i="1"/>
  <c r="I301" i="1"/>
  <c r="J309" i="1"/>
  <c r="I309" i="1"/>
  <c r="J313" i="1"/>
  <c r="I313" i="1"/>
  <c r="I321" i="1"/>
  <c r="J321" i="1"/>
  <c r="J329" i="1"/>
  <c r="I329" i="1"/>
  <c r="J337" i="1"/>
  <c r="I337" i="1"/>
  <c r="J345" i="1"/>
  <c r="I345" i="1"/>
  <c r="J353" i="1"/>
  <c r="I353" i="1"/>
  <c r="J361" i="1"/>
  <c r="I361" i="1"/>
  <c r="J369" i="1"/>
  <c r="I369" i="1"/>
  <c r="J377" i="1"/>
  <c r="I377" i="1"/>
  <c r="J389" i="1"/>
  <c r="I389" i="1"/>
  <c r="J397" i="1"/>
  <c r="I397" i="1"/>
  <c r="J405" i="1"/>
  <c r="I405" i="1"/>
  <c r="J409" i="1"/>
  <c r="I409" i="1"/>
  <c r="J417" i="1"/>
  <c r="I417" i="1"/>
  <c r="J425" i="1"/>
  <c r="I425" i="1"/>
  <c r="J433" i="1"/>
  <c r="I433" i="1"/>
  <c r="J441" i="1"/>
  <c r="I441" i="1"/>
  <c r="J453" i="1"/>
  <c r="I453" i="1"/>
  <c r="J457" i="1"/>
  <c r="I457" i="1"/>
  <c r="J461" i="1"/>
  <c r="I461" i="1"/>
  <c r="J465" i="1"/>
  <c r="I465" i="1"/>
  <c r="J469" i="1"/>
  <c r="I469" i="1"/>
  <c r="J473" i="1"/>
  <c r="I473" i="1"/>
  <c r="J477" i="1"/>
  <c r="I477" i="1"/>
  <c r="J481" i="1"/>
  <c r="I481" i="1"/>
  <c r="J485" i="1"/>
  <c r="I485" i="1"/>
  <c r="J489" i="1"/>
  <c r="I489" i="1"/>
  <c r="J493" i="1"/>
  <c r="I493" i="1"/>
  <c r="J497" i="1"/>
  <c r="I497" i="1"/>
  <c r="J501" i="1"/>
  <c r="I501" i="1"/>
  <c r="J505" i="1"/>
  <c r="I505" i="1"/>
  <c r="J4" i="1"/>
  <c r="I4" i="1"/>
  <c r="J8" i="1"/>
  <c r="I8" i="1"/>
  <c r="J12" i="1"/>
  <c r="I12" i="1"/>
  <c r="J16" i="1"/>
  <c r="I16" i="1"/>
  <c r="J20" i="1"/>
  <c r="I20" i="1"/>
  <c r="J24" i="1"/>
  <c r="I24" i="1"/>
  <c r="J28" i="1"/>
  <c r="I28" i="1"/>
  <c r="J32" i="1"/>
  <c r="I32" i="1"/>
  <c r="J36" i="1"/>
  <c r="I36" i="1"/>
  <c r="J40" i="1"/>
  <c r="I40" i="1"/>
  <c r="J44" i="1"/>
  <c r="I44" i="1"/>
  <c r="J48" i="1"/>
  <c r="I48" i="1"/>
  <c r="J52" i="1"/>
  <c r="I52" i="1"/>
  <c r="J56" i="1"/>
  <c r="I56" i="1"/>
  <c r="J60" i="1"/>
  <c r="I60" i="1"/>
  <c r="J64" i="1"/>
  <c r="I64" i="1"/>
  <c r="J68" i="1"/>
  <c r="I68" i="1"/>
  <c r="J72" i="1"/>
  <c r="I72" i="1"/>
  <c r="J76" i="1"/>
  <c r="I76" i="1"/>
  <c r="J80" i="1"/>
  <c r="I80" i="1"/>
  <c r="J84" i="1"/>
  <c r="I84" i="1"/>
  <c r="J88" i="1"/>
  <c r="I88" i="1"/>
  <c r="J92" i="1"/>
  <c r="I92" i="1"/>
  <c r="J96" i="1"/>
  <c r="I96" i="1"/>
  <c r="J100" i="1"/>
  <c r="I100" i="1"/>
  <c r="J104" i="1"/>
  <c r="I104" i="1"/>
  <c r="J108" i="1"/>
  <c r="I108" i="1"/>
  <c r="J112" i="1"/>
  <c r="I112" i="1"/>
  <c r="J116" i="1"/>
  <c r="I116" i="1"/>
  <c r="J120" i="1"/>
  <c r="I120" i="1"/>
  <c r="J124" i="1"/>
  <c r="I124" i="1"/>
  <c r="J128" i="1"/>
  <c r="I128" i="1"/>
  <c r="J132" i="1"/>
  <c r="I132" i="1"/>
  <c r="J136" i="1"/>
  <c r="I136" i="1"/>
  <c r="J140" i="1"/>
  <c r="I140" i="1"/>
  <c r="J144" i="1"/>
  <c r="I144" i="1"/>
  <c r="J148" i="1"/>
  <c r="I148" i="1"/>
  <c r="J152" i="1"/>
  <c r="I152" i="1"/>
  <c r="J156" i="1"/>
  <c r="I156" i="1"/>
  <c r="J160" i="1"/>
  <c r="I160" i="1"/>
  <c r="J164" i="1"/>
  <c r="I164" i="1"/>
  <c r="J168" i="1"/>
  <c r="I168" i="1"/>
  <c r="J172" i="1"/>
  <c r="I172" i="1"/>
  <c r="J176" i="1"/>
  <c r="I176" i="1"/>
  <c r="J180" i="1"/>
  <c r="I180" i="1"/>
  <c r="J184" i="1"/>
  <c r="I184" i="1"/>
  <c r="J188" i="1"/>
  <c r="I188" i="1"/>
  <c r="J192" i="1"/>
  <c r="I192" i="1"/>
  <c r="J196" i="1"/>
  <c r="I196" i="1"/>
  <c r="J200" i="1"/>
  <c r="I200" i="1"/>
  <c r="J204" i="1"/>
  <c r="I204" i="1"/>
  <c r="J208" i="1"/>
  <c r="I208" i="1"/>
  <c r="J212" i="1"/>
  <c r="I212" i="1"/>
  <c r="J216" i="1"/>
  <c r="I216" i="1"/>
  <c r="J220" i="1"/>
  <c r="I220" i="1"/>
  <c r="J224" i="1"/>
  <c r="I224" i="1"/>
  <c r="J228" i="1"/>
  <c r="I228" i="1"/>
  <c r="J232" i="1"/>
  <c r="I232" i="1"/>
  <c r="J236" i="1"/>
  <c r="I236" i="1"/>
  <c r="J240" i="1"/>
  <c r="I240" i="1"/>
  <c r="J244" i="1"/>
  <c r="I244" i="1"/>
  <c r="J248" i="1"/>
  <c r="I248" i="1"/>
  <c r="J252" i="1"/>
  <c r="I252" i="1"/>
  <c r="J256" i="1"/>
  <c r="I256" i="1"/>
  <c r="J260" i="1"/>
  <c r="I260" i="1"/>
  <c r="J264" i="1"/>
  <c r="I264" i="1"/>
  <c r="J268" i="1"/>
  <c r="I268" i="1"/>
  <c r="J272" i="1"/>
  <c r="I272" i="1"/>
  <c r="J276" i="1"/>
  <c r="I276" i="1"/>
  <c r="J280" i="1"/>
  <c r="I280" i="1"/>
  <c r="J284" i="1"/>
  <c r="I284" i="1"/>
  <c r="J288" i="1"/>
  <c r="I288" i="1"/>
  <c r="J292" i="1"/>
  <c r="I292" i="1"/>
  <c r="J296" i="1"/>
  <c r="I296" i="1"/>
  <c r="J300" i="1"/>
  <c r="I300" i="1"/>
  <c r="J304" i="1"/>
  <c r="I304" i="1"/>
  <c r="J308" i="1"/>
  <c r="I308" i="1"/>
  <c r="J312" i="1"/>
  <c r="I312" i="1"/>
  <c r="J316" i="1"/>
  <c r="I316" i="1"/>
  <c r="J320" i="1"/>
  <c r="I320" i="1"/>
  <c r="J324" i="1"/>
  <c r="I324" i="1"/>
  <c r="J328" i="1"/>
  <c r="I328" i="1"/>
  <c r="J332" i="1"/>
  <c r="I332" i="1"/>
  <c r="J336" i="1"/>
  <c r="I336" i="1"/>
  <c r="J340" i="1"/>
  <c r="I340" i="1"/>
  <c r="J344" i="1"/>
  <c r="I344" i="1"/>
  <c r="J348" i="1"/>
  <c r="I348" i="1"/>
  <c r="J352" i="1"/>
  <c r="I352" i="1"/>
  <c r="J356" i="1"/>
  <c r="I356" i="1"/>
  <c r="J360" i="1"/>
  <c r="I360" i="1"/>
  <c r="J364" i="1"/>
  <c r="I364" i="1"/>
  <c r="J368" i="1"/>
  <c r="I368" i="1"/>
  <c r="J372" i="1"/>
  <c r="I372" i="1"/>
  <c r="J376" i="1"/>
  <c r="I376" i="1"/>
  <c r="J380" i="1"/>
  <c r="I380" i="1"/>
  <c r="J384" i="1"/>
  <c r="I384" i="1"/>
  <c r="J388" i="1"/>
  <c r="I388" i="1"/>
  <c r="J392" i="1"/>
  <c r="I392" i="1"/>
  <c r="J396" i="1"/>
  <c r="I396" i="1"/>
  <c r="J400" i="1"/>
  <c r="I400" i="1"/>
  <c r="J404" i="1"/>
  <c r="I404" i="1"/>
  <c r="J408" i="1"/>
  <c r="I408" i="1"/>
  <c r="J412" i="1"/>
  <c r="I412" i="1"/>
  <c r="J416" i="1"/>
  <c r="I416" i="1"/>
  <c r="J420" i="1"/>
  <c r="I420" i="1"/>
  <c r="J424" i="1"/>
  <c r="I424" i="1"/>
  <c r="J428" i="1"/>
  <c r="I428" i="1"/>
  <c r="J432" i="1"/>
  <c r="I432" i="1"/>
  <c r="J436" i="1"/>
  <c r="I436" i="1"/>
  <c r="J440" i="1"/>
  <c r="I440" i="1"/>
  <c r="J444" i="1"/>
  <c r="I444" i="1"/>
  <c r="J448" i="1"/>
  <c r="I448" i="1"/>
  <c r="J452" i="1"/>
  <c r="I452" i="1"/>
  <c r="J456" i="1"/>
  <c r="I456" i="1"/>
  <c r="J460" i="1"/>
  <c r="I460" i="1"/>
  <c r="J464" i="1"/>
  <c r="I464" i="1"/>
  <c r="J468" i="1"/>
  <c r="I468" i="1"/>
  <c r="J472" i="1"/>
  <c r="I472" i="1"/>
  <c r="J476" i="1"/>
  <c r="I476" i="1"/>
  <c r="J480" i="1"/>
  <c r="I480" i="1"/>
  <c r="J484" i="1"/>
  <c r="I484" i="1"/>
  <c r="J488" i="1"/>
  <c r="I488" i="1"/>
  <c r="J492" i="1"/>
  <c r="I492" i="1"/>
  <c r="J496" i="1"/>
  <c r="I496" i="1"/>
  <c r="J500" i="1"/>
  <c r="I500" i="1"/>
  <c r="J504" i="1"/>
  <c r="I504" i="1"/>
  <c r="J2" i="1"/>
  <c r="I2" i="1"/>
  <c r="J6" i="1"/>
  <c r="I6" i="1"/>
  <c r="J10" i="1"/>
  <c r="I10" i="1"/>
  <c r="J14" i="1"/>
  <c r="I14" i="1"/>
  <c r="J18" i="1"/>
  <c r="I18" i="1"/>
  <c r="J22" i="1"/>
  <c r="I22" i="1"/>
  <c r="J26" i="1"/>
  <c r="I26" i="1"/>
  <c r="J30" i="1"/>
  <c r="I30" i="1"/>
  <c r="J34" i="1"/>
  <c r="I34" i="1"/>
  <c r="J38" i="1"/>
  <c r="I38" i="1"/>
  <c r="J42" i="1"/>
  <c r="I42" i="1"/>
  <c r="J46" i="1"/>
  <c r="I46" i="1"/>
  <c r="J50" i="1"/>
  <c r="I50" i="1"/>
  <c r="J54" i="1"/>
  <c r="I54" i="1"/>
  <c r="J58" i="1"/>
  <c r="I58" i="1"/>
  <c r="J62" i="1"/>
  <c r="I62" i="1"/>
  <c r="J66" i="1"/>
  <c r="I66" i="1"/>
  <c r="J70" i="1"/>
  <c r="I70" i="1"/>
  <c r="J74" i="1"/>
  <c r="I74" i="1"/>
  <c r="J78" i="1"/>
  <c r="I78" i="1"/>
  <c r="J82" i="1"/>
  <c r="I82" i="1"/>
  <c r="J86" i="1"/>
  <c r="I86" i="1"/>
  <c r="J90" i="1"/>
  <c r="I90" i="1"/>
  <c r="J94" i="1"/>
  <c r="I94" i="1"/>
  <c r="J98" i="1"/>
  <c r="I98" i="1"/>
  <c r="J102" i="1"/>
  <c r="I102" i="1"/>
  <c r="J106" i="1"/>
  <c r="I106" i="1"/>
  <c r="J110" i="1"/>
  <c r="I110" i="1"/>
  <c r="J114" i="1"/>
  <c r="I114" i="1"/>
  <c r="J118" i="1"/>
  <c r="I118" i="1"/>
  <c r="J122" i="1"/>
  <c r="I122" i="1"/>
  <c r="J126" i="1"/>
  <c r="I126" i="1"/>
  <c r="J130" i="1"/>
  <c r="I130" i="1"/>
  <c r="J134" i="1"/>
  <c r="I134" i="1"/>
  <c r="J138" i="1"/>
  <c r="I138" i="1"/>
  <c r="J142" i="1"/>
  <c r="I142" i="1"/>
  <c r="J146" i="1"/>
  <c r="I146" i="1"/>
  <c r="J150" i="1"/>
  <c r="I150" i="1"/>
  <c r="J154" i="1"/>
  <c r="I154" i="1"/>
  <c r="J158" i="1"/>
  <c r="I158" i="1"/>
  <c r="J162" i="1"/>
  <c r="I162" i="1"/>
  <c r="J166" i="1"/>
  <c r="I166" i="1"/>
  <c r="J170" i="1"/>
  <c r="I170" i="1"/>
  <c r="J174" i="1"/>
  <c r="I174" i="1"/>
  <c r="J178" i="1"/>
  <c r="I178" i="1"/>
  <c r="J182" i="1"/>
  <c r="I182" i="1"/>
  <c r="J186" i="1"/>
  <c r="I186" i="1"/>
  <c r="J190" i="1"/>
  <c r="I190" i="1"/>
  <c r="J194" i="1"/>
  <c r="I194" i="1"/>
  <c r="J198" i="1"/>
  <c r="I198" i="1"/>
  <c r="J202" i="1"/>
  <c r="I202" i="1"/>
  <c r="J206" i="1"/>
  <c r="I206" i="1"/>
  <c r="J210" i="1"/>
  <c r="I210" i="1"/>
  <c r="J214" i="1"/>
  <c r="I214" i="1"/>
  <c r="J218" i="1"/>
  <c r="I218" i="1"/>
  <c r="J222" i="1"/>
  <c r="I222" i="1"/>
  <c r="J226" i="1"/>
  <c r="I226" i="1"/>
  <c r="J230" i="1"/>
  <c r="I230" i="1"/>
  <c r="J234" i="1"/>
  <c r="I234" i="1"/>
  <c r="J238" i="1"/>
  <c r="I238" i="1"/>
  <c r="J242" i="1"/>
  <c r="I242" i="1"/>
  <c r="J246" i="1"/>
  <c r="I246" i="1"/>
  <c r="J250" i="1"/>
  <c r="I250" i="1"/>
  <c r="J254" i="1"/>
  <c r="I254" i="1"/>
  <c r="J258" i="1"/>
  <c r="I258" i="1"/>
  <c r="J262" i="1"/>
  <c r="I262" i="1"/>
  <c r="J270" i="1"/>
  <c r="I270" i="1"/>
  <c r="J274" i="1"/>
  <c r="I274" i="1"/>
  <c r="J282" i="1"/>
  <c r="I282" i="1"/>
  <c r="J290" i="1"/>
  <c r="I290" i="1"/>
  <c r="J298" i="1"/>
  <c r="I298" i="1"/>
  <c r="J306" i="1"/>
  <c r="I306" i="1"/>
  <c r="J314" i="1"/>
  <c r="I314" i="1"/>
  <c r="J322" i="1"/>
  <c r="I322" i="1"/>
  <c r="J330" i="1"/>
  <c r="I330" i="1"/>
  <c r="J338" i="1"/>
  <c r="I338" i="1"/>
  <c r="J346" i="1"/>
  <c r="I346" i="1"/>
  <c r="J354" i="1"/>
  <c r="I354" i="1"/>
  <c r="J362" i="1"/>
  <c r="I362" i="1"/>
  <c r="J374" i="1"/>
  <c r="I374" i="1"/>
  <c r="J382" i="1"/>
  <c r="I382" i="1"/>
  <c r="J390" i="1"/>
  <c r="I390" i="1"/>
  <c r="J398" i="1"/>
  <c r="I398" i="1"/>
  <c r="J402" i="1"/>
  <c r="I402" i="1"/>
  <c r="J414" i="1"/>
  <c r="I414" i="1"/>
  <c r="J422" i="1"/>
  <c r="I422" i="1"/>
  <c r="J430" i="1"/>
  <c r="I430" i="1"/>
  <c r="J438" i="1"/>
  <c r="I438" i="1"/>
  <c r="J446" i="1"/>
  <c r="I446" i="1"/>
  <c r="J454" i="1"/>
  <c r="I454" i="1"/>
  <c r="J462" i="1"/>
  <c r="I462" i="1"/>
  <c r="J470" i="1"/>
  <c r="I470" i="1"/>
  <c r="J474" i="1"/>
  <c r="I474" i="1"/>
  <c r="J482" i="1"/>
  <c r="I482" i="1"/>
  <c r="J490" i="1"/>
  <c r="I490" i="1"/>
  <c r="J498" i="1"/>
  <c r="I498" i="1"/>
  <c r="I5" i="1"/>
  <c r="J5" i="1"/>
  <c r="I13" i="1"/>
  <c r="J13" i="1"/>
  <c r="I21" i="1"/>
  <c r="J21" i="1"/>
  <c r="I29" i="1"/>
  <c r="J29" i="1"/>
  <c r="I37" i="1"/>
  <c r="J37" i="1"/>
  <c r="I45" i="1"/>
  <c r="J45" i="1"/>
  <c r="I53" i="1"/>
  <c r="J53" i="1"/>
  <c r="I61" i="1"/>
  <c r="J61" i="1"/>
  <c r="I69" i="1"/>
  <c r="J69" i="1"/>
  <c r="I77" i="1"/>
  <c r="J77" i="1"/>
  <c r="I85" i="1"/>
  <c r="J85" i="1"/>
  <c r="I93" i="1"/>
  <c r="J93" i="1"/>
  <c r="I101" i="1"/>
  <c r="J101" i="1"/>
  <c r="I113" i="1"/>
  <c r="J113" i="1"/>
  <c r="I117" i="1"/>
  <c r="J117" i="1"/>
  <c r="I125" i="1"/>
  <c r="J125" i="1"/>
  <c r="I133" i="1"/>
  <c r="J133" i="1"/>
  <c r="I141" i="1"/>
  <c r="J141" i="1"/>
  <c r="I149" i="1"/>
  <c r="J149" i="1"/>
  <c r="I157" i="1"/>
  <c r="J157" i="1"/>
  <c r="I165" i="1"/>
  <c r="J165" i="1"/>
  <c r="I173" i="1"/>
  <c r="J173" i="1"/>
  <c r="I181" i="1"/>
  <c r="J181" i="1"/>
  <c r="I189" i="1"/>
  <c r="J189" i="1"/>
  <c r="I197" i="1"/>
  <c r="J197" i="1"/>
  <c r="I205" i="1"/>
  <c r="J205" i="1"/>
  <c r="I217" i="1"/>
  <c r="J217" i="1"/>
  <c r="I225" i="1"/>
  <c r="J225" i="1"/>
  <c r="I233" i="1"/>
  <c r="J233" i="1"/>
  <c r="I241" i="1"/>
  <c r="J241" i="1"/>
  <c r="J253" i="1"/>
  <c r="I253" i="1"/>
  <c r="J261" i="1"/>
  <c r="I261" i="1"/>
  <c r="J269" i="1"/>
  <c r="I269" i="1"/>
  <c r="J281" i="1"/>
  <c r="I281" i="1"/>
  <c r="I289" i="1"/>
  <c r="J289" i="1"/>
  <c r="J297" i="1"/>
  <c r="I297" i="1"/>
  <c r="I305" i="1"/>
  <c r="J305" i="1"/>
  <c r="J317" i="1"/>
  <c r="I317" i="1"/>
  <c r="J325" i="1"/>
  <c r="I325" i="1"/>
  <c r="J333" i="1"/>
  <c r="I333" i="1"/>
  <c r="J341" i="1"/>
  <c r="I341" i="1"/>
  <c r="J349" i="1"/>
  <c r="I349" i="1"/>
  <c r="J357" i="1"/>
  <c r="I357" i="1"/>
  <c r="J365" i="1"/>
  <c r="I365" i="1"/>
  <c r="J373" i="1"/>
  <c r="I373" i="1"/>
  <c r="J381" i="1"/>
  <c r="I381" i="1"/>
  <c r="J385" i="1"/>
  <c r="I385" i="1"/>
  <c r="J393" i="1"/>
  <c r="I393" i="1"/>
  <c r="J401" i="1"/>
  <c r="I401" i="1"/>
  <c r="J413" i="1"/>
  <c r="I413" i="1"/>
  <c r="J421" i="1"/>
  <c r="I421" i="1"/>
  <c r="J429" i="1"/>
  <c r="I429" i="1"/>
  <c r="J437" i="1"/>
  <c r="I437" i="1"/>
  <c r="J445" i="1"/>
  <c r="I445" i="1"/>
  <c r="J449" i="1"/>
  <c r="I449" i="1"/>
  <c r="I3" i="1"/>
  <c r="J3" i="1"/>
  <c r="I7" i="1"/>
  <c r="J7" i="1"/>
  <c r="I11" i="1"/>
  <c r="J11" i="1"/>
  <c r="I15" i="1"/>
  <c r="J15" i="1"/>
  <c r="I19" i="1"/>
  <c r="J19" i="1"/>
  <c r="I23" i="1"/>
  <c r="J23" i="1"/>
  <c r="I27" i="1"/>
  <c r="J27" i="1"/>
  <c r="I31" i="1"/>
  <c r="J31" i="1"/>
  <c r="I35" i="1"/>
  <c r="J35" i="1"/>
  <c r="I39" i="1"/>
  <c r="J39" i="1"/>
  <c r="I43" i="1"/>
  <c r="J43" i="1"/>
  <c r="I47" i="1"/>
  <c r="J47" i="1"/>
  <c r="I51" i="1"/>
  <c r="J51" i="1"/>
  <c r="I55" i="1"/>
  <c r="J55" i="1"/>
  <c r="I59" i="1"/>
  <c r="J59" i="1"/>
  <c r="I63" i="1"/>
  <c r="J63" i="1"/>
  <c r="I67" i="1"/>
  <c r="J67" i="1"/>
  <c r="I71" i="1"/>
  <c r="J71" i="1"/>
  <c r="I75" i="1"/>
  <c r="J75" i="1"/>
  <c r="I79" i="1"/>
  <c r="J79" i="1"/>
  <c r="I83" i="1"/>
  <c r="J83" i="1"/>
  <c r="I87" i="1"/>
  <c r="J87" i="1"/>
  <c r="I91" i="1"/>
  <c r="J91" i="1"/>
  <c r="I95" i="1"/>
  <c r="J95" i="1"/>
  <c r="I99" i="1"/>
  <c r="J99" i="1"/>
  <c r="I103" i="1"/>
  <c r="J103" i="1"/>
  <c r="I107" i="1"/>
  <c r="J107" i="1"/>
  <c r="I111" i="1"/>
  <c r="J111" i="1"/>
  <c r="I115" i="1"/>
  <c r="J115" i="1"/>
  <c r="I119" i="1"/>
  <c r="J119" i="1"/>
  <c r="I123" i="1"/>
  <c r="J123" i="1"/>
  <c r="I127" i="1"/>
  <c r="J127" i="1"/>
  <c r="I131" i="1"/>
  <c r="J131" i="1"/>
  <c r="I135" i="1"/>
  <c r="J135" i="1"/>
  <c r="I139" i="1"/>
  <c r="J139" i="1"/>
  <c r="I143" i="1"/>
  <c r="J143" i="1"/>
  <c r="I147" i="1"/>
  <c r="J147" i="1"/>
  <c r="I151" i="1"/>
  <c r="J151" i="1"/>
  <c r="I155" i="1"/>
  <c r="J155" i="1"/>
  <c r="I159" i="1"/>
  <c r="J159" i="1"/>
  <c r="I163" i="1"/>
  <c r="J163" i="1"/>
  <c r="I167" i="1"/>
  <c r="J167" i="1"/>
  <c r="I171" i="1"/>
  <c r="J171" i="1"/>
  <c r="I175" i="1"/>
  <c r="J175" i="1"/>
  <c r="I179" i="1"/>
  <c r="J179" i="1"/>
  <c r="I183" i="1"/>
  <c r="J183" i="1"/>
  <c r="I187" i="1"/>
  <c r="J187" i="1"/>
  <c r="I191" i="1"/>
  <c r="J191" i="1"/>
  <c r="I195" i="1"/>
  <c r="J195" i="1"/>
  <c r="I199" i="1"/>
  <c r="J199" i="1"/>
  <c r="I203" i="1"/>
  <c r="J203" i="1"/>
  <c r="I207" i="1"/>
  <c r="J207" i="1"/>
  <c r="I211" i="1"/>
  <c r="J211" i="1"/>
  <c r="I215" i="1"/>
  <c r="J215" i="1"/>
  <c r="I219" i="1"/>
  <c r="J219" i="1"/>
  <c r="I223" i="1"/>
  <c r="J223" i="1"/>
  <c r="I227" i="1"/>
  <c r="J227" i="1"/>
  <c r="I231" i="1"/>
  <c r="J231" i="1"/>
  <c r="I235" i="1"/>
  <c r="J235" i="1"/>
  <c r="I239" i="1"/>
  <c r="J239" i="1"/>
  <c r="I243" i="1"/>
  <c r="J243" i="1"/>
  <c r="I247" i="1"/>
  <c r="J247" i="1"/>
  <c r="J251" i="1"/>
  <c r="I251" i="1"/>
  <c r="J255" i="1"/>
  <c r="I255" i="1"/>
  <c r="J259" i="1"/>
  <c r="I259" i="1"/>
  <c r="J263" i="1"/>
  <c r="I263" i="1"/>
  <c r="J267" i="1"/>
  <c r="I267" i="1"/>
  <c r="J271" i="1"/>
  <c r="I271" i="1"/>
  <c r="J275" i="1"/>
  <c r="I275" i="1"/>
  <c r="J279" i="1"/>
  <c r="I279" i="1"/>
  <c r="J283" i="1"/>
  <c r="I283" i="1"/>
  <c r="J287" i="1"/>
  <c r="I287" i="1"/>
  <c r="J291" i="1"/>
  <c r="I291" i="1"/>
  <c r="J295" i="1"/>
  <c r="I295" i="1"/>
  <c r="J299" i="1"/>
  <c r="I299" i="1"/>
  <c r="J303" i="1"/>
  <c r="I303" i="1"/>
  <c r="J307" i="1"/>
  <c r="I307" i="1"/>
  <c r="J311" i="1"/>
  <c r="I311" i="1"/>
  <c r="J315" i="1"/>
  <c r="I315" i="1"/>
  <c r="J319" i="1"/>
  <c r="I319" i="1"/>
  <c r="J323" i="1"/>
  <c r="I323" i="1"/>
  <c r="J327" i="1"/>
  <c r="I327" i="1"/>
  <c r="J331" i="1"/>
  <c r="I331" i="1"/>
  <c r="J335" i="1"/>
  <c r="I335" i="1"/>
  <c r="J339" i="1"/>
  <c r="I339" i="1"/>
  <c r="J343" i="1"/>
  <c r="I343" i="1"/>
  <c r="J347" i="1"/>
  <c r="I347" i="1"/>
  <c r="J351" i="1"/>
  <c r="I351" i="1"/>
  <c r="J355" i="1"/>
  <c r="I355" i="1"/>
  <c r="J359" i="1"/>
  <c r="I359" i="1"/>
  <c r="J363" i="1"/>
  <c r="I363" i="1"/>
  <c r="J367" i="1"/>
  <c r="I367" i="1"/>
  <c r="J371" i="1"/>
  <c r="I371" i="1"/>
  <c r="J375" i="1"/>
  <c r="I375" i="1"/>
  <c r="J379" i="1"/>
  <c r="I379" i="1"/>
  <c r="J383" i="1"/>
  <c r="I383" i="1"/>
  <c r="J387" i="1"/>
  <c r="I387" i="1"/>
  <c r="J391" i="1"/>
  <c r="I391" i="1"/>
  <c r="J395" i="1"/>
  <c r="I395" i="1"/>
  <c r="J399" i="1"/>
  <c r="I399" i="1"/>
  <c r="J403" i="1"/>
  <c r="I403" i="1"/>
  <c r="J407" i="1"/>
  <c r="I407" i="1"/>
  <c r="J411" i="1"/>
  <c r="I411" i="1"/>
  <c r="J415" i="1"/>
  <c r="I415" i="1"/>
  <c r="J419" i="1"/>
  <c r="I419" i="1"/>
  <c r="J423" i="1"/>
  <c r="I423" i="1"/>
  <c r="J427" i="1"/>
  <c r="I427" i="1"/>
  <c r="J431" i="1"/>
  <c r="I431" i="1"/>
  <c r="J435" i="1"/>
  <c r="I435" i="1"/>
  <c r="J439" i="1"/>
  <c r="I439" i="1"/>
  <c r="J443" i="1"/>
  <c r="I443" i="1"/>
  <c r="J447" i="1"/>
  <c r="I447" i="1"/>
  <c r="J451" i="1"/>
  <c r="I451" i="1"/>
  <c r="J455" i="1"/>
  <c r="I455" i="1"/>
  <c r="J459" i="1"/>
  <c r="I459" i="1"/>
  <c r="J463" i="1"/>
  <c r="I463" i="1"/>
  <c r="J467" i="1"/>
  <c r="I467" i="1"/>
  <c r="J471" i="1"/>
  <c r="I471" i="1"/>
  <c r="J475" i="1"/>
  <c r="I475" i="1"/>
  <c r="J479" i="1"/>
  <c r="I479" i="1"/>
  <c r="J483" i="1"/>
  <c r="I483" i="1"/>
  <c r="J487" i="1"/>
  <c r="I487" i="1"/>
  <c r="J491" i="1"/>
  <c r="I491" i="1"/>
  <c r="J495" i="1"/>
  <c r="I495" i="1"/>
  <c r="J499" i="1"/>
  <c r="I499" i="1"/>
  <c r="J503" i="1"/>
  <c r="I503" i="1"/>
</calcChain>
</file>

<file path=xl/sharedStrings.xml><?xml version="1.0" encoding="utf-8"?>
<sst xmlns="http://schemas.openxmlformats.org/spreadsheetml/2006/main" count="21" uniqueCount="21">
  <si>
    <t>Datetime</t>
  </si>
  <si>
    <t>Load (MW)</t>
  </si>
  <si>
    <t>Transmission Losses (MW)</t>
  </si>
  <si>
    <t>Unserved Energy (MW)</t>
  </si>
  <si>
    <t>Total Requirement</t>
  </si>
  <si>
    <t>Hour</t>
  </si>
  <si>
    <t>Total Load</t>
  </si>
  <si>
    <t>Load Served (MW)</t>
  </si>
  <si>
    <t>Midnight</t>
  </si>
  <si>
    <t>6:00 AM</t>
  </si>
  <si>
    <t>Noon</t>
  </si>
  <si>
    <t>6:00 PM</t>
  </si>
  <si>
    <t>Shortfall</t>
  </si>
  <si>
    <t>Existing Generation</t>
  </si>
  <si>
    <t>Figure 4</t>
  </si>
  <si>
    <t>Figure 5</t>
  </si>
  <si>
    <t>Figure 6</t>
  </si>
  <si>
    <t>NP-NLH-036 - Graphs</t>
  </si>
  <si>
    <t>Approximated Avalon Load (MW)</t>
  </si>
  <si>
    <t>Approximated Off-Avalon Load (MW)</t>
  </si>
  <si>
    <t>Axis: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</si>
</sst>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2" fontId="0" fillId="0" borderId="0" xfId="0" applyNumberFormat="1"/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20" fontId="0" fillId="0" borderId="0" xfId="0" applyNumberFormat="1"/>
    <xf numFmtId="20" fontId="0" fillId="0" borderId="0" xfId="0" quotePrefix="1" applyNumberFormat="1"/>
    <xf numFmtId="0" fontId="0" fillId="0" borderId="0" xfId="0" applyFill="1"/>
    <xf numFmtId="14" fontId="0" fillId="0" borderId="0" xfId="0" applyNumberFormat="1" applyFill="1"/>
    <xf numFmtId="22" fontId="0" fillId="0" borderId="0" xfId="0" applyNumberFormat="1" applyFill="1"/>
    <xf numFmtId="0" fontId="2" fillId="0" borderId="0" xfId="0" applyFont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'Unserved Energy'!$F$1</c:f>
              <c:strCache>
                <c:ptCount val="1"/>
                <c:pt idx="0">
                  <c:v>Load Served (MW)</c:v>
                </c:pt>
              </c:strCache>
            </c:strRef>
          </c:tx>
          <c:val>
            <c:numRef>
              <c:f>'Unserved Energy'!$F$2:$F$505</c:f>
              <c:numCache>
                <c:formatCode>0.0</c:formatCode>
                <c:ptCount val="504"/>
                <c:pt idx="0">
                  <c:v>1324.4088455458852</c:v>
                </c:pt>
                <c:pt idx="1">
                  <c:v>1310.4986960999963</c:v>
                </c:pt>
                <c:pt idx="2">
                  <c:v>1289.6533039736109</c:v>
                </c:pt>
                <c:pt idx="3">
                  <c:v>1280.3310101559587</c:v>
                </c:pt>
                <c:pt idx="4">
                  <c:v>1288.7181559858873</c:v>
                </c:pt>
                <c:pt idx="5">
                  <c:v>1312.8939064671424</c:v>
                </c:pt>
                <c:pt idx="6">
                  <c:v>1326.8224242601539</c:v>
                </c:pt>
                <c:pt idx="7">
                  <c:v>1326.8274078296479</c:v>
                </c:pt>
                <c:pt idx="8">
                  <c:v>1327.0361617879794</c:v>
                </c:pt>
                <c:pt idx="9">
                  <c:v>1326.1747037254806</c:v>
                </c:pt>
                <c:pt idx="10">
                  <c:v>1326.0001819963136</c:v>
                </c:pt>
                <c:pt idx="11">
                  <c:v>1326.6686456004825</c:v>
                </c:pt>
                <c:pt idx="12">
                  <c:v>1327.6019163921451</c:v>
                </c:pt>
                <c:pt idx="13">
                  <c:v>1327.7439995379755</c:v>
                </c:pt>
                <c:pt idx="14">
                  <c:v>1327.1506089754789</c:v>
                </c:pt>
                <c:pt idx="15">
                  <c:v>1327.2876458296419</c:v>
                </c:pt>
                <c:pt idx="16">
                  <c:v>1327.6548373296414</c:v>
                </c:pt>
                <c:pt idx="17">
                  <c:v>1327.0256171629744</c:v>
                </c:pt>
                <c:pt idx="18">
                  <c:v>1326.7652123088103</c:v>
                </c:pt>
                <c:pt idx="19">
                  <c:v>1328.0415988921479</c:v>
                </c:pt>
                <c:pt idx="20">
                  <c:v>1327.9672843713174</c:v>
                </c:pt>
                <c:pt idx="21">
                  <c:v>1327.3568373921485</c:v>
                </c:pt>
                <c:pt idx="22">
                  <c:v>1326.9737313190476</c:v>
                </c:pt>
                <c:pt idx="23">
                  <c:v>1258.901971905997</c:v>
                </c:pt>
                <c:pt idx="24">
                  <c:v>1178.6933889422694</c:v>
                </c:pt>
                <c:pt idx="25">
                  <c:v>1136.6523812236949</c:v>
                </c:pt>
                <c:pt idx="26">
                  <c:v>1120.9478565250774</c:v>
                </c:pt>
                <c:pt idx="27">
                  <c:v>1125.3343364651478</c:v>
                </c:pt>
                <c:pt idx="28">
                  <c:v>1144.3394631177775</c:v>
                </c:pt>
                <c:pt idx="29">
                  <c:v>1177.1678316597115</c:v>
                </c:pt>
                <c:pt idx="30">
                  <c:v>1243.2819436890097</c:v>
                </c:pt>
                <c:pt idx="31">
                  <c:v>1303.9930878415587</c:v>
                </c:pt>
                <c:pt idx="32">
                  <c:v>1326.1988622323947</c:v>
                </c:pt>
                <c:pt idx="33">
                  <c:v>1326.2921448550676</c:v>
                </c:pt>
                <c:pt idx="34">
                  <c:v>1328.2779500563756</c:v>
                </c:pt>
                <c:pt idx="35">
                  <c:v>1326.6335102105306</c:v>
                </c:pt>
                <c:pt idx="36">
                  <c:v>1327.1057067163106</c:v>
                </c:pt>
                <c:pt idx="37">
                  <c:v>1319.4997316673469</c:v>
                </c:pt>
                <c:pt idx="38">
                  <c:v>1273.0387344016237</c:v>
                </c:pt>
                <c:pt idx="39">
                  <c:v>1279.654707518084</c:v>
                </c:pt>
                <c:pt idx="40">
                  <c:v>1327.3297322363901</c:v>
                </c:pt>
                <c:pt idx="41">
                  <c:v>1326.8747225379759</c:v>
                </c:pt>
                <c:pt idx="42">
                  <c:v>1326.7863531785142</c:v>
                </c:pt>
                <c:pt idx="43">
                  <c:v>1326.1404364373889</c:v>
                </c:pt>
                <c:pt idx="44">
                  <c:v>1322.0303198799684</c:v>
                </c:pt>
                <c:pt idx="45">
                  <c:v>1284.2475080933409</c:v>
                </c:pt>
                <c:pt idx="46">
                  <c:v>1229.9052951754252</c:v>
                </c:pt>
                <c:pt idx="47">
                  <c:v>1157.7589583999249</c:v>
                </c:pt>
                <c:pt idx="48">
                  <c:v>1073.8899463004539</c:v>
                </c:pt>
                <c:pt idx="49">
                  <c:v>1050.274278859602</c:v>
                </c:pt>
                <c:pt idx="50">
                  <c:v>1055.8757112769849</c:v>
                </c:pt>
                <c:pt idx="51">
                  <c:v>1071.5515020622156</c:v>
                </c:pt>
                <c:pt idx="52">
                  <c:v>1088.440353091499</c:v>
                </c:pt>
                <c:pt idx="53">
                  <c:v>1125.3695029306707</c:v>
                </c:pt>
                <c:pt idx="54">
                  <c:v>1183.8580911072984</c:v>
                </c:pt>
                <c:pt idx="55">
                  <c:v>1259.53699210014</c:v>
                </c:pt>
                <c:pt idx="56">
                  <c:v>1325.4416130380953</c:v>
                </c:pt>
                <c:pt idx="57">
                  <c:v>1327.1493786004826</c:v>
                </c:pt>
                <c:pt idx="58">
                  <c:v>1327.5069661004763</c:v>
                </c:pt>
                <c:pt idx="59">
                  <c:v>1328.6930532879799</c:v>
                </c:pt>
                <c:pt idx="60">
                  <c:v>1327.0500599546422</c:v>
                </c:pt>
                <c:pt idx="61">
                  <c:v>1326.5069113713093</c:v>
                </c:pt>
                <c:pt idx="62">
                  <c:v>1326.3787275379823</c:v>
                </c:pt>
                <c:pt idx="63">
                  <c:v>1327.1089031629795</c:v>
                </c:pt>
                <c:pt idx="64">
                  <c:v>1328.2070966629776</c:v>
                </c:pt>
                <c:pt idx="65">
                  <c:v>1328.288882287975</c:v>
                </c:pt>
                <c:pt idx="66">
                  <c:v>1326.8379865588122</c:v>
                </c:pt>
                <c:pt idx="67">
                  <c:v>1326.594657350478</c:v>
                </c:pt>
                <c:pt idx="68">
                  <c:v>1326.5624735588094</c:v>
                </c:pt>
                <c:pt idx="69">
                  <c:v>1328.4751104338161</c:v>
                </c:pt>
                <c:pt idx="70">
                  <c:v>1327.4222885379813</c:v>
                </c:pt>
                <c:pt idx="71">
                  <c:v>1327.1795192879752</c:v>
                </c:pt>
                <c:pt idx="72">
                  <c:v>1326.447932704647</c:v>
                </c:pt>
                <c:pt idx="73">
                  <c:v>1324.5821527471794</c:v>
                </c:pt>
                <c:pt idx="74">
                  <c:v>1326.9212135487753</c:v>
                </c:pt>
                <c:pt idx="75">
                  <c:v>1327.8515318504801</c:v>
                </c:pt>
                <c:pt idx="76">
                  <c:v>1327.2203135796456</c:v>
                </c:pt>
                <c:pt idx="77">
                  <c:v>1327.131300142149</c:v>
                </c:pt>
                <c:pt idx="78">
                  <c:v>1327.5615337463146</c:v>
                </c:pt>
                <c:pt idx="79">
                  <c:v>1328.1322465588119</c:v>
                </c:pt>
                <c:pt idx="80">
                  <c:v>1326.859056287981</c:v>
                </c:pt>
                <c:pt idx="81">
                  <c:v>1327.9307769963095</c:v>
                </c:pt>
                <c:pt idx="82">
                  <c:v>1327.3629944129843</c:v>
                </c:pt>
                <c:pt idx="83">
                  <c:v>1326.7748228504747</c:v>
                </c:pt>
                <c:pt idx="84">
                  <c:v>1327.952016058809</c:v>
                </c:pt>
                <c:pt idx="85">
                  <c:v>1326.8251537671417</c:v>
                </c:pt>
                <c:pt idx="86">
                  <c:v>1325.2105798713126</c:v>
                </c:pt>
                <c:pt idx="87">
                  <c:v>1326.6384188504799</c:v>
                </c:pt>
                <c:pt idx="88">
                  <c:v>1327.0739927046448</c:v>
                </c:pt>
                <c:pt idx="89">
                  <c:v>1327.7063805171476</c:v>
                </c:pt>
                <c:pt idx="90">
                  <c:v>1326.2238334338138</c:v>
                </c:pt>
                <c:pt idx="91">
                  <c:v>1328.2220283504748</c:v>
                </c:pt>
                <c:pt idx="92">
                  <c:v>1326.241399621309</c:v>
                </c:pt>
                <c:pt idx="93">
                  <c:v>1329.0533712254808</c:v>
                </c:pt>
                <c:pt idx="94">
                  <c:v>1326.1273349129817</c:v>
                </c:pt>
                <c:pt idx="95">
                  <c:v>1323.0978070728054</c:v>
                </c:pt>
                <c:pt idx="96">
                  <c:v>1256.7789033809781</c:v>
                </c:pt>
                <c:pt idx="97">
                  <c:v>1205.9472744138402</c:v>
                </c:pt>
                <c:pt idx="98">
                  <c:v>1190.4471613284863</c:v>
                </c:pt>
                <c:pt idx="99">
                  <c:v>1180.4163049042786</c:v>
                </c:pt>
                <c:pt idx="100">
                  <c:v>1176.0112885789888</c:v>
                </c:pt>
                <c:pt idx="101">
                  <c:v>1195.6695569753474</c:v>
                </c:pt>
                <c:pt idx="102">
                  <c:v>1274.3992030089366</c:v>
                </c:pt>
                <c:pt idx="103">
                  <c:v>1327.7537886403695</c:v>
                </c:pt>
                <c:pt idx="104">
                  <c:v>1328.2287268169621</c:v>
                </c:pt>
                <c:pt idx="105">
                  <c:v>1327.1386694694429</c:v>
                </c:pt>
                <c:pt idx="106">
                  <c:v>1327.1482060824026</c:v>
                </c:pt>
                <c:pt idx="107">
                  <c:v>1321.40220545227</c:v>
                </c:pt>
                <c:pt idx="108">
                  <c:v>1305.5785624054802</c:v>
                </c:pt>
                <c:pt idx="109">
                  <c:v>1266.2327929404464</c:v>
                </c:pt>
                <c:pt idx="110">
                  <c:v>1241.9123718152343</c:v>
                </c:pt>
                <c:pt idx="111">
                  <c:v>1255.599144884093</c:v>
                </c:pt>
                <c:pt idx="112">
                  <c:v>1325.1849766934863</c:v>
                </c:pt>
                <c:pt idx="113">
                  <c:v>1327.4182833504831</c:v>
                </c:pt>
                <c:pt idx="114">
                  <c:v>1327.424861398126</c:v>
                </c:pt>
                <c:pt idx="115">
                  <c:v>1327.3078403032068</c:v>
                </c:pt>
                <c:pt idx="116">
                  <c:v>1328.0944205964286</c:v>
                </c:pt>
                <c:pt idx="117">
                  <c:v>1322.1945526758459</c:v>
                </c:pt>
                <c:pt idx="118">
                  <c:v>1254.1578228424021</c:v>
                </c:pt>
                <c:pt idx="119">
                  <c:v>1155.4923149590254</c:v>
                </c:pt>
                <c:pt idx="120">
                  <c:v>1082.9361870955745</c:v>
                </c:pt>
                <c:pt idx="121">
                  <c:v>1068.3495082659681</c:v>
                </c:pt>
                <c:pt idx="122">
                  <c:v>1086.0299725799707</c:v>
                </c:pt>
                <c:pt idx="123">
                  <c:v>1114.1908268660438</c:v>
                </c:pt>
                <c:pt idx="124">
                  <c:v>1157.6534235178424</c:v>
                </c:pt>
                <c:pt idx="125">
                  <c:v>1229.3709027964262</c:v>
                </c:pt>
                <c:pt idx="126">
                  <c:v>1326.5993178044218</c:v>
                </c:pt>
                <c:pt idx="127">
                  <c:v>1327.3439737463093</c:v>
                </c:pt>
                <c:pt idx="128">
                  <c:v>1327.3713676421444</c:v>
                </c:pt>
                <c:pt idx="129">
                  <c:v>1327.6470114338154</c:v>
                </c:pt>
                <c:pt idx="130">
                  <c:v>1327.7592682671427</c:v>
                </c:pt>
                <c:pt idx="131">
                  <c:v>1327.7419051421414</c:v>
                </c:pt>
                <c:pt idx="132">
                  <c:v>1327.1655382463105</c:v>
                </c:pt>
                <c:pt idx="133">
                  <c:v>1327.7119164129763</c:v>
                </c:pt>
                <c:pt idx="134">
                  <c:v>1326.9314075588145</c:v>
                </c:pt>
                <c:pt idx="135">
                  <c:v>1326.6545963921446</c:v>
                </c:pt>
                <c:pt idx="136">
                  <c:v>1326.7096964129751</c:v>
                </c:pt>
                <c:pt idx="137">
                  <c:v>1326.524039621318</c:v>
                </c:pt>
                <c:pt idx="138">
                  <c:v>1327.2699626629812</c:v>
                </c:pt>
                <c:pt idx="139">
                  <c:v>1327.732187975482</c:v>
                </c:pt>
                <c:pt idx="140">
                  <c:v>1327.2776579129741</c:v>
                </c:pt>
                <c:pt idx="141">
                  <c:v>1325.8374684963169</c:v>
                </c:pt>
                <c:pt idx="142">
                  <c:v>1327.700042017148</c:v>
                </c:pt>
                <c:pt idx="143">
                  <c:v>1326.8449546695851</c:v>
                </c:pt>
                <c:pt idx="144">
                  <c:v>1273.0377538063749</c:v>
                </c:pt>
                <c:pt idx="145">
                  <c:v>1250.882422010965</c:v>
                </c:pt>
                <c:pt idx="146">
                  <c:v>1241.9731392692095</c:v>
                </c:pt>
                <c:pt idx="147">
                  <c:v>1249.0229803584077</c:v>
                </c:pt>
                <c:pt idx="148">
                  <c:v>1267.2854893647213</c:v>
                </c:pt>
                <c:pt idx="149">
                  <c:v>1306.7003643086966</c:v>
                </c:pt>
                <c:pt idx="150">
                  <c:v>1327.4367777671455</c:v>
                </c:pt>
                <c:pt idx="151">
                  <c:v>1327.1135997046497</c:v>
                </c:pt>
                <c:pt idx="152">
                  <c:v>1327.848462537982</c:v>
                </c:pt>
                <c:pt idx="153">
                  <c:v>1327.6529505796423</c:v>
                </c:pt>
                <c:pt idx="154">
                  <c:v>1327.1476357463146</c:v>
                </c:pt>
                <c:pt idx="155">
                  <c:v>1326.8015234129757</c:v>
                </c:pt>
                <c:pt idx="156">
                  <c:v>1327.5052961421468</c:v>
                </c:pt>
                <c:pt idx="157">
                  <c:v>1327.1820352463119</c:v>
                </c:pt>
                <c:pt idx="158">
                  <c:v>1327.4691501629754</c:v>
                </c:pt>
                <c:pt idx="159">
                  <c:v>1327.1448501004834</c:v>
                </c:pt>
                <c:pt idx="160">
                  <c:v>1327.9668674754803</c:v>
                </c:pt>
                <c:pt idx="161">
                  <c:v>1326.2403792671507</c:v>
                </c:pt>
                <c:pt idx="162">
                  <c:v>1326.4068836838155</c:v>
                </c:pt>
                <c:pt idx="163">
                  <c:v>1325.9394564963086</c:v>
                </c:pt>
                <c:pt idx="164">
                  <c:v>1327.2612382254788</c:v>
                </c:pt>
                <c:pt idx="165">
                  <c:v>1327.4132379129837</c:v>
                </c:pt>
                <c:pt idx="166">
                  <c:v>1326.6233012254784</c:v>
                </c:pt>
                <c:pt idx="167">
                  <c:v>1307.4752792736713</c:v>
                </c:pt>
                <c:pt idx="168">
                  <c:v>1254.8493423326763</c:v>
                </c:pt>
                <c:pt idx="169">
                  <c:v>1224.6069332354621</c:v>
                </c:pt>
                <c:pt idx="170">
                  <c:v>1226.1474349983243</c:v>
                </c:pt>
                <c:pt idx="171">
                  <c:v>1240.4172473212925</c:v>
                </c:pt>
                <c:pt idx="172">
                  <c:v>1257.3151850603458</c:v>
                </c:pt>
                <c:pt idx="173">
                  <c:v>1300.6854999144211</c:v>
                </c:pt>
                <c:pt idx="174">
                  <c:v>1327.4272863504827</c:v>
                </c:pt>
                <c:pt idx="175">
                  <c:v>1327.2591539338134</c:v>
                </c:pt>
                <c:pt idx="176">
                  <c:v>1327.5516323504833</c:v>
                </c:pt>
                <c:pt idx="177">
                  <c:v>1327.6019574754846</c:v>
                </c:pt>
                <c:pt idx="178">
                  <c:v>1327.2562555171412</c:v>
                </c:pt>
                <c:pt idx="179">
                  <c:v>1325.8287774546416</c:v>
                </c:pt>
                <c:pt idx="180">
                  <c:v>1328.2503809546456</c:v>
                </c:pt>
                <c:pt idx="181">
                  <c:v>1326.852941787979</c:v>
                </c:pt>
                <c:pt idx="182">
                  <c:v>1328.4553994963164</c:v>
                </c:pt>
                <c:pt idx="183">
                  <c:v>1328.0325898713097</c:v>
                </c:pt>
                <c:pt idx="184">
                  <c:v>1327.3339130171473</c:v>
                </c:pt>
                <c:pt idx="185">
                  <c:v>1327.0071883504818</c:v>
                </c:pt>
                <c:pt idx="186">
                  <c:v>1327.7249799338156</c:v>
                </c:pt>
                <c:pt idx="187">
                  <c:v>1326.754385037982</c:v>
                </c:pt>
                <c:pt idx="188">
                  <c:v>1327.3052122671484</c:v>
                </c:pt>
                <c:pt idx="189">
                  <c:v>1327.5826720588177</c:v>
                </c:pt>
                <c:pt idx="190">
                  <c:v>1327.4694780796426</c:v>
                </c:pt>
                <c:pt idx="191">
                  <c:v>1328.1146520977643</c:v>
                </c:pt>
                <c:pt idx="192">
                  <c:v>1317.266654652427</c:v>
                </c:pt>
                <c:pt idx="193">
                  <c:v>1315.2275136456185</c:v>
                </c:pt>
                <c:pt idx="194">
                  <c:v>1317.8218299652699</c:v>
                </c:pt>
                <c:pt idx="195">
                  <c:v>1323.9303159737949</c:v>
                </c:pt>
                <c:pt idx="196">
                  <c:v>1326.4564274979884</c:v>
                </c:pt>
                <c:pt idx="197">
                  <c:v>1327.1028643088091</c:v>
                </c:pt>
                <c:pt idx="198">
                  <c:v>1327.8414667879806</c:v>
                </c:pt>
                <c:pt idx="199">
                  <c:v>1327.0789390588161</c:v>
                </c:pt>
                <c:pt idx="200">
                  <c:v>1327.6354910171476</c:v>
                </c:pt>
                <c:pt idx="201">
                  <c:v>1327.8242928504776</c:v>
                </c:pt>
                <c:pt idx="202">
                  <c:v>1327.4481159754819</c:v>
                </c:pt>
                <c:pt idx="203">
                  <c:v>1327.9608381838166</c:v>
                </c:pt>
                <c:pt idx="204">
                  <c:v>1327.0801533921467</c:v>
                </c:pt>
                <c:pt idx="205">
                  <c:v>1326.9870252463161</c:v>
                </c:pt>
                <c:pt idx="206">
                  <c:v>1326.9403265796461</c:v>
                </c:pt>
                <c:pt idx="207">
                  <c:v>1328.9968464546494</c:v>
                </c:pt>
                <c:pt idx="208">
                  <c:v>1328.4339622046482</c:v>
                </c:pt>
                <c:pt idx="209">
                  <c:v>1326.7788748088135</c:v>
                </c:pt>
                <c:pt idx="210">
                  <c:v>1327.2104540379764</c:v>
                </c:pt>
                <c:pt idx="211">
                  <c:v>1328.2846958296425</c:v>
                </c:pt>
                <c:pt idx="212">
                  <c:v>1327.8607993296457</c:v>
                </c:pt>
                <c:pt idx="213">
                  <c:v>1327.2327574546421</c:v>
                </c:pt>
                <c:pt idx="214">
                  <c:v>1327.6822849875582</c:v>
                </c:pt>
                <c:pt idx="215">
                  <c:v>1283.5375526270318</c:v>
                </c:pt>
                <c:pt idx="216">
                  <c:v>1207.6810066198791</c:v>
                </c:pt>
                <c:pt idx="217">
                  <c:v>1156.077737354605</c:v>
                </c:pt>
                <c:pt idx="218">
                  <c:v>1129.1216116117557</c:v>
                </c:pt>
                <c:pt idx="219">
                  <c:v>1115.7389962413781</c:v>
                </c:pt>
                <c:pt idx="220">
                  <c:v>1102.3903534058718</c:v>
                </c:pt>
                <c:pt idx="221">
                  <c:v>1115.8373541806409</c:v>
                </c:pt>
                <c:pt idx="222">
                  <c:v>1160.5799387096968</c:v>
                </c:pt>
                <c:pt idx="223">
                  <c:v>1222.3698197814779</c:v>
                </c:pt>
                <c:pt idx="224">
                  <c:v>1292.3593911566088</c:v>
                </c:pt>
                <c:pt idx="225">
                  <c:v>1326.0744309088595</c:v>
                </c:pt>
                <c:pt idx="226">
                  <c:v>1327.3553019546459</c:v>
                </c:pt>
                <c:pt idx="227">
                  <c:v>1326.0945392254744</c:v>
                </c:pt>
                <c:pt idx="228">
                  <c:v>1327.9689735171441</c:v>
                </c:pt>
                <c:pt idx="229">
                  <c:v>1326.8589187254831</c:v>
                </c:pt>
                <c:pt idx="230">
                  <c:v>1328.1546758688637</c:v>
                </c:pt>
                <c:pt idx="231">
                  <c:v>1326.5060658504785</c:v>
                </c:pt>
                <c:pt idx="232">
                  <c:v>1327.2431858296461</c:v>
                </c:pt>
                <c:pt idx="233">
                  <c:v>1328.1351207046494</c:v>
                </c:pt>
                <c:pt idx="234">
                  <c:v>1326.582980829643</c:v>
                </c:pt>
                <c:pt idx="235">
                  <c:v>1327.1047969754754</c:v>
                </c:pt>
                <c:pt idx="236">
                  <c:v>1327.0639313088145</c:v>
                </c:pt>
                <c:pt idx="237">
                  <c:v>1326.7536366838092</c:v>
                </c:pt>
                <c:pt idx="238">
                  <c:v>1323.9346677219198</c:v>
                </c:pt>
                <c:pt idx="239">
                  <c:v>1281.8555467738195</c:v>
                </c:pt>
                <c:pt idx="240">
                  <c:v>1240.6905219790442</c:v>
                </c:pt>
                <c:pt idx="241">
                  <c:v>1213.4404168855338</c:v>
                </c:pt>
                <c:pt idx="242">
                  <c:v>1217.2141693965411</c:v>
                </c:pt>
                <c:pt idx="243">
                  <c:v>1235.1027046501943</c:v>
                </c:pt>
                <c:pt idx="244">
                  <c:v>1259.5705895843603</c:v>
                </c:pt>
                <c:pt idx="245">
                  <c:v>1292.2423881305481</c:v>
                </c:pt>
                <c:pt idx="246">
                  <c:v>1321.755637980661</c:v>
                </c:pt>
                <c:pt idx="247">
                  <c:v>1327.1992712872368</c:v>
                </c:pt>
                <c:pt idx="248">
                  <c:v>1326.3013457254845</c:v>
                </c:pt>
                <c:pt idx="249">
                  <c:v>1327.9306370379797</c:v>
                </c:pt>
                <c:pt idx="250">
                  <c:v>1327.4871139963116</c:v>
                </c:pt>
                <c:pt idx="251">
                  <c:v>1327.9386058921434</c:v>
                </c:pt>
                <c:pt idx="252">
                  <c:v>1325.7070807463172</c:v>
                </c:pt>
                <c:pt idx="253">
                  <c:v>1326.5906829546473</c:v>
                </c:pt>
                <c:pt idx="254">
                  <c:v>1328.0653470379752</c:v>
                </c:pt>
                <c:pt idx="255">
                  <c:v>1326.7874743088091</c:v>
                </c:pt>
                <c:pt idx="256">
                  <c:v>1326.422845808813</c:v>
                </c:pt>
                <c:pt idx="257">
                  <c:v>1327.6061738296487</c:v>
                </c:pt>
                <c:pt idx="258">
                  <c:v>1326.8425237879746</c:v>
                </c:pt>
                <c:pt idx="259">
                  <c:v>1327.03091243381</c:v>
                </c:pt>
                <c:pt idx="260">
                  <c:v>1328.3348397879768</c:v>
                </c:pt>
                <c:pt idx="261">
                  <c:v>1328.169855433817</c:v>
                </c:pt>
                <c:pt idx="262">
                  <c:v>1327.2573078504752</c:v>
                </c:pt>
                <c:pt idx="263">
                  <c:v>1327.5363049329542</c:v>
                </c:pt>
                <c:pt idx="264">
                  <c:v>1311.8920906177887</c:v>
                </c:pt>
                <c:pt idx="265">
                  <c:v>1296.5966443791176</c:v>
                </c:pt>
                <c:pt idx="266">
                  <c:v>1305.105535522433</c:v>
                </c:pt>
                <c:pt idx="267">
                  <c:v>1313.3428928069879</c:v>
                </c:pt>
                <c:pt idx="268">
                  <c:v>1324.6865310264068</c:v>
                </c:pt>
                <c:pt idx="269">
                  <c:v>1326.619901757954</c:v>
                </c:pt>
                <c:pt idx="270">
                  <c:v>1327.718049017142</c:v>
                </c:pt>
                <c:pt idx="271">
                  <c:v>1326.4348891629791</c:v>
                </c:pt>
                <c:pt idx="272">
                  <c:v>1327.345916912974</c:v>
                </c:pt>
                <c:pt idx="273">
                  <c:v>1326.2641282671423</c:v>
                </c:pt>
                <c:pt idx="274">
                  <c:v>1327.2119726004785</c:v>
                </c:pt>
                <c:pt idx="275">
                  <c:v>1327.9545884754814</c:v>
                </c:pt>
                <c:pt idx="276">
                  <c:v>1326.9688615171497</c:v>
                </c:pt>
                <c:pt idx="277">
                  <c:v>1326.8646220379796</c:v>
                </c:pt>
                <c:pt idx="278">
                  <c:v>1326.4941906421416</c:v>
                </c:pt>
                <c:pt idx="279">
                  <c:v>1328.1890278088081</c:v>
                </c:pt>
                <c:pt idx="280">
                  <c:v>1327.4409267463093</c:v>
                </c:pt>
                <c:pt idx="281">
                  <c:v>1326.8806151838135</c:v>
                </c:pt>
                <c:pt idx="282">
                  <c:v>1327.360330517148</c:v>
                </c:pt>
                <c:pt idx="283">
                  <c:v>1327.9836542463122</c:v>
                </c:pt>
                <c:pt idx="284">
                  <c:v>1326.9305390796471</c:v>
                </c:pt>
                <c:pt idx="285">
                  <c:v>1327.4413228203603</c:v>
                </c:pt>
                <c:pt idx="286">
                  <c:v>1286.1448924979527</c:v>
                </c:pt>
                <c:pt idx="287">
                  <c:v>1177.4502135072853</c:v>
                </c:pt>
                <c:pt idx="288">
                  <c:v>1092.9744400020288</c:v>
                </c:pt>
                <c:pt idx="289">
                  <c:v>1050.0303316168902</c:v>
                </c:pt>
                <c:pt idx="290">
                  <c:v>1036.5723041088299</c:v>
                </c:pt>
                <c:pt idx="291">
                  <c:v>1040.030266662</c:v>
                </c:pt>
                <c:pt idx="292">
                  <c:v>1054.8376162534073</c:v>
                </c:pt>
                <c:pt idx="293">
                  <c:v>1104.2014895750624</c:v>
                </c:pt>
                <c:pt idx="294">
                  <c:v>1230.0132899971777</c:v>
                </c:pt>
                <c:pt idx="295">
                  <c:v>1328.0155062035092</c:v>
                </c:pt>
                <c:pt idx="296">
                  <c:v>1327.540609287983</c:v>
                </c:pt>
                <c:pt idx="297">
                  <c:v>1327.942968454646</c:v>
                </c:pt>
                <c:pt idx="298">
                  <c:v>1328.2219246213133</c:v>
                </c:pt>
                <c:pt idx="299">
                  <c:v>1326.4872211004831</c:v>
                </c:pt>
                <c:pt idx="300">
                  <c:v>1328.54662385048</c:v>
                </c:pt>
                <c:pt idx="301">
                  <c:v>1325.838837435748</c:v>
                </c:pt>
                <c:pt idx="302">
                  <c:v>1326.9565776226902</c:v>
                </c:pt>
                <c:pt idx="303">
                  <c:v>1327.4816338713167</c:v>
                </c:pt>
                <c:pt idx="304">
                  <c:v>1326.7724112879791</c:v>
                </c:pt>
                <c:pt idx="305">
                  <c:v>1326.5848706213078</c:v>
                </c:pt>
                <c:pt idx="306">
                  <c:v>1328.1839049129771</c:v>
                </c:pt>
                <c:pt idx="307">
                  <c:v>1327.1908359129766</c:v>
                </c:pt>
                <c:pt idx="308">
                  <c:v>1326.502343662979</c:v>
                </c:pt>
                <c:pt idx="309">
                  <c:v>1327.3319444129786</c:v>
                </c:pt>
                <c:pt idx="310">
                  <c:v>1326.7909833713159</c:v>
                </c:pt>
                <c:pt idx="311">
                  <c:v>1327.0825728504747</c:v>
                </c:pt>
                <c:pt idx="312">
                  <c:v>1326.6214494003691</c:v>
                </c:pt>
                <c:pt idx="313">
                  <c:v>1325.9822865321819</c:v>
                </c:pt>
                <c:pt idx="314">
                  <c:v>1327.4403626776491</c:v>
                </c:pt>
                <c:pt idx="315">
                  <c:v>1327.8106082016284</c:v>
                </c:pt>
                <c:pt idx="316">
                  <c:v>1327.1440397254778</c:v>
                </c:pt>
                <c:pt idx="317">
                  <c:v>1327.3947057671496</c:v>
                </c:pt>
                <c:pt idx="318">
                  <c:v>1326.3488329754796</c:v>
                </c:pt>
                <c:pt idx="319">
                  <c:v>1326.4108324963172</c:v>
                </c:pt>
                <c:pt idx="320">
                  <c:v>1327.7844358088089</c:v>
                </c:pt>
                <c:pt idx="321">
                  <c:v>1327.0583864338118</c:v>
                </c:pt>
                <c:pt idx="322">
                  <c:v>1327.1358446213139</c:v>
                </c:pt>
                <c:pt idx="323">
                  <c:v>1327.8271140588174</c:v>
                </c:pt>
                <c:pt idx="324">
                  <c:v>1326.9575109338123</c:v>
                </c:pt>
                <c:pt idx="325">
                  <c:v>1327.7351889099289</c:v>
                </c:pt>
                <c:pt idx="326">
                  <c:v>1326.9171647254809</c:v>
                </c:pt>
                <c:pt idx="327">
                  <c:v>1327.7984464963095</c:v>
                </c:pt>
                <c:pt idx="328">
                  <c:v>1326.6107649129747</c:v>
                </c:pt>
                <c:pt idx="329">
                  <c:v>1327.5543853296447</c:v>
                </c:pt>
                <c:pt idx="330">
                  <c:v>1327.5565534546472</c:v>
                </c:pt>
                <c:pt idx="331">
                  <c:v>1327.0563096004764</c:v>
                </c:pt>
                <c:pt idx="332">
                  <c:v>1326.106253892149</c:v>
                </c:pt>
                <c:pt idx="333">
                  <c:v>1327.4921775379787</c:v>
                </c:pt>
                <c:pt idx="334">
                  <c:v>1328.1211427046464</c:v>
                </c:pt>
                <c:pt idx="335">
                  <c:v>1303.4467163317208</c:v>
                </c:pt>
                <c:pt idx="336">
                  <c:v>1252.4875273425314</c:v>
                </c:pt>
                <c:pt idx="337">
                  <c:v>1229.8756446548684</c:v>
                </c:pt>
                <c:pt idx="338">
                  <c:v>1226.8716782766455</c:v>
                </c:pt>
                <c:pt idx="339">
                  <c:v>1231.6801391705731</c:v>
                </c:pt>
                <c:pt idx="340">
                  <c:v>1246.6723769769835</c:v>
                </c:pt>
                <c:pt idx="341">
                  <c:v>1288.2780841956335</c:v>
                </c:pt>
                <c:pt idx="342">
                  <c:v>1326.8939684736606</c:v>
                </c:pt>
                <c:pt idx="343">
                  <c:v>1327.9669506838086</c:v>
                </c:pt>
                <c:pt idx="344">
                  <c:v>1327.8003647879791</c:v>
                </c:pt>
                <c:pt idx="345">
                  <c:v>1326.8727883088166</c:v>
                </c:pt>
                <c:pt idx="346">
                  <c:v>1327.2476619754825</c:v>
                </c:pt>
                <c:pt idx="347">
                  <c:v>1326.1641507254781</c:v>
                </c:pt>
                <c:pt idx="348">
                  <c:v>1326.9744683921449</c:v>
                </c:pt>
                <c:pt idx="349">
                  <c:v>1328.0148436075467</c:v>
                </c:pt>
                <c:pt idx="350">
                  <c:v>1327.5594219022014</c:v>
                </c:pt>
                <c:pt idx="351">
                  <c:v>1328.0223154963105</c:v>
                </c:pt>
                <c:pt idx="352">
                  <c:v>1326.0944698504804</c:v>
                </c:pt>
                <c:pt idx="353">
                  <c:v>1327.3658685171454</c:v>
                </c:pt>
                <c:pt idx="354">
                  <c:v>1327.5352964963138</c:v>
                </c:pt>
                <c:pt idx="355">
                  <c:v>1327.283639746317</c:v>
                </c:pt>
                <c:pt idx="356">
                  <c:v>1327.2860049754834</c:v>
                </c:pt>
                <c:pt idx="357">
                  <c:v>1326.9885384338163</c:v>
                </c:pt>
                <c:pt idx="358">
                  <c:v>1310.6594606914125</c:v>
                </c:pt>
                <c:pt idx="359">
                  <c:v>1219.3398470024335</c:v>
                </c:pt>
                <c:pt idx="360">
                  <c:v>1141.1068497440583</c:v>
                </c:pt>
                <c:pt idx="361">
                  <c:v>1104.3509646547589</c:v>
                </c:pt>
                <c:pt idx="362">
                  <c:v>1096.3213474808238</c:v>
                </c:pt>
                <c:pt idx="363">
                  <c:v>1106.4998751965436</c:v>
                </c:pt>
                <c:pt idx="364">
                  <c:v>1126.5860123570549</c:v>
                </c:pt>
                <c:pt idx="365">
                  <c:v>1173.0059163474255</c:v>
                </c:pt>
                <c:pt idx="366">
                  <c:v>1285.5624845702714</c:v>
                </c:pt>
                <c:pt idx="367">
                  <c:v>1327.9640448921418</c:v>
                </c:pt>
                <c:pt idx="368">
                  <c:v>1328.0920730588093</c:v>
                </c:pt>
                <c:pt idx="369">
                  <c:v>1327.7222292254814</c:v>
                </c:pt>
                <c:pt idx="370">
                  <c:v>1327.5751229338096</c:v>
                </c:pt>
                <c:pt idx="371">
                  <c:v>1327.975680142149</c:v>
                </c:pt>
                <c:pt idx="372">
                  <c:v>1327.5802801421471</c:v>
                </c:pt>
                <c:pt idx="373">
                  <c:v>1328.1989627274811</c:v>
                </c:pt>
                <c:pt idx="374">
                  <c:v>1327.624257714338</c:v>
                </c:pt>
                <c:pt idx="375">
                  <c:v>1327.6062730379783</c:v>
                </c:pt>
                <c:pt idx="376">
                  <c:v>1326.6696382046503</c:v>
                </c:pt>
                <c:pt idx="377">
                  <c:v>1326.7428940796492</c:v>
                </c:pt>
                <c:pt idx="378">
                  <c:v>1327.2276119129742</c:v>
                </c:pt>
                <c:pt idx="379">
                  <c:v>1326.9899607463144</c:v>
                </c:pt>
                <c:pt idx="380">
                  <c:v>1324.412642984164</c:v>
                </c:pt>
                <c:pt idx="381">
                  <c:v>1273.4918287096589</c:v>
                </c:pt>
                <c:pt idx="382">
                  <c:v>1185.0236796237812</c:v>
                </c:pt>
                <c:pt idx="383">
                  <c:v>1092.0400248417086</c:v>
                </c:pt>
                <c:pt idx="384">
                  <c:v>1023.3402132095383</c:v>
                </c:pt>
                <c:pt idx="385">
                  <c:v>989.73408706949681</c:v>
                </c:pt>
                <c:pt idx="386">
                  <c:v>976.26724889258628</c:v>
                </c:pt>
                <c:pt idx="387">
                  <c:v>987.36329802381363</c:v>
                </c:pt>
                <c:pt idx="388">
                  <c:v>995.11666955108115</c:v>
                </c:pt>
                <c:pt idx="389">
                  <c:v>1015.3790331824742</c:v>
                </c:pt>
                <c:pt idx="390">
                  <c:v>1061.375117142851</c:v>
                </c:pt>
                <c:pt idx="391">
                  <c:v>1129.2252143582243</c:v>
                </c:pt>
                <c:pt idx="392">
                  <c:v>1215.0027748121099</c:v>
                </c:pt>
                <c:pt idx="393">
                  <c:v>1285.1823802974775</c:v>
                </c:pt>
                <c:pt idx="394">
                  <c:v>1312.9421658669221</c:v>
                </c:pt>
                <c:pt idx="395">
                  <c:v>1326.436155237323</c:v>
                </c:pt>
                <c:pt idx="396">
                  <c:v>1321.9604545742959</c:v>
                </c:pt>
                <c:pt idx="397">
                  <c:v>1314.4628222431122</c:v>
                </c:pt>
                <c:pt idx="398">
                  <c:v>1308.9631065830608</c:v>
                </c:pt>
                <c:pt idx="399">
                  <c:v>1322.762487581193</c:v>
                </c:pt>
                <c:pt idx="400">
                  <c:v>1326.5857861213144</c:v>
                </c:pt>
                <c:pt idx="401">
                  <c:v>1327.099252475479</c:v>
                </c:pt>
                <c:pt idx="402">
                  <c:v>1328.2491716421491</c:v>
                </c:pt>
                <c:pt idx="403">
                  <c:v>1326.2326102254772</c:v>
                </c:pt>
                <c:pt idx="404">
                  <c:v>1328.0656724754808</c:v>
                </c:pt>
                <c:pt idx="405">
                  <c:v>1327.6223263296431</c:v>
                </c:pt>
                <c:pt idx="406">
                  <c:v>1327.3554999713024</c:v>
                </c:pt>
                <c:pt idx="407">
                  <c:v>1322.2211252025361</c:v>
                </c:pt>
                <c:pt idx="408">
                  <c:v>1293.6704858383323</c:v>
                </c:pt>
                <c:pt idx="409">
                  <c:v>1288.8864744880455</c:v>
                </c:pt>
                <c:pt idx="410">
                  <c:v>1295.7208834965259</c:v>
                </c:pt>
                <c:pt idx="411">
                  <c:v>1303.3111816967105</c:v>
                </c:pt>
                <c:pt idx="412">
                  <c:v>1316.7093970639944</c:v>
                </c:pt>
                <c:pt idx="413">
                  <c:v>1325.5552247332628</c:v>
                </c:pt>
                <c:pt idx="414">
                  <c:v>1328.1026072254799</c:v>
                </c:pt>
                <c:pt idx="415">
                  <c:v>1326.4671205796442</c:v>
                </c:pt>
                <c:pt idx="416">
                  <c:v>1327.6746487254816</c:v>
                </c:pt>
                <c:pt idx="417">
                  <c:v>1326.6062352879783</c:v>
                </c:pt>
                <c:pt idx="418">
                  <c:v>1327.331552808811</c:v>
                </c:pt>
                <c:pt idx="419">
                  <c:v>1327.5537306838171</c:v>
                </c:pt>
                <c:pt idx="420">
                  <c:v>1326.7960660588153</c:v>
                </c:pt>
                <c:pt idx="421">
                  <c:v>1328.8973200379749</c:v>
                </c:pt>
                <c:pt idx="422">
                  <c:v>1327.2293267740938</c:v>
                </c:pt>
                <c:pt idx="423">
                  <c:v>1327.8032589338122</c:v>
                </c:pt>
                <c:pt idx="424">
                  <c:v>1326.7903771838164</c:v>
                </c:pt>
                <c:pt idx="425">
                  <c:v>1327.2432864963125</c:v>
                </c:pt>
                <c:pt idx="426">
                  <c:v>1327.0044559963137</c:v>
                </c:pt>
                <c:pt idx="427">
                  <c:v>1327.6663206629744</c:v>
                </c:pt>
                <c:pt idx="428">
                  <c:v>1327.6408179338093</c:v>
                </c:pt>
                <c:pt idx="429">
                  <c:v>1326.3095767671473</c:v>
                </c:pt>
                <c:pt idx="430">
                  <c:v>1327.6912287730142</c:v>
                </c:pt>
                <c:pt idx="431">
                  <c:v>1263.1302919096854</c:v>
                </c:pt>
                <c:pt idx="432">
                  <c:v>1193.7191857878302</c:v>
                </c:pt>
                <c:pt idx="433">
                  <c:v>1162.8967772166598</c:v>
                </c:pt>
                <c:pt idx="434">
                  <c:v>1160.6752905310334</c:v>
                </c:pt>
                <c:pt idx="435">
                  <c:v>1163.0431414314719</c:v>
                </c:pt>
                <c:pt idx="436">
                  <c:v>1184.6803191714864</c:v>
                </c:pt>
                <c:pt idx="437">
                  <c:v>1222.8555450640745</c:v>
                </c:pt>
                <c:pt idx="438">
                  <c:v>1318.3716622398244</c:v>
                </c:pt>
                <c:pt idx="439">
                  <c:v>1326.8023593088153</c:v>
                </c:pt>
                <c:pt idx="440">
                  <c:v>1327.1346566629793</c:v>
                </c:pt>
                <c:pt idx="441">
                  <c:v>1328.1742577832217</c:v>
                </c:pt>
                <c:pt idx="442">
                  <c:v>1310.2747860904103</c:v>
                </c:pt>
                <c:pt idx="443">
                  <c:v>1279.9142741117523</c:v>
                </c:pt>
                <c:pt idx="444">
                  <c:v>1235.7037268212937</c:v>
                </c:pt>
                <c:pt idx="445">
                  <c:v>1199.8379959432204</c:v>
                </c:pt>
                <c:pt idx="446">
                  <c:v>1201.87860429385</c:v>
                </c:pt>
                <c:pt idx="447">
                  <c:v>1241.6231520603174</c:v>
                </c:pt>
                <c:pt idx="448">
                  <c:v>1323.1810364630244</c:v>
                </c:pt>
                <c:pt idx="449">
                  <c:v>1327.6055895171442</c:v>
                </c:pt>
                <c:pt idx="450">
                  <c:v>1327.6501261872277</c:v>
                </c:pt>
                <c:pt idx="451">
                  <c:v>1326.9035127447971</c:v>
                </c:pt>
                <c:pt idx="452">
                  <c:v>1323.8668046233181</c:v>
                </c:pt>
                <c:pt idx="453">
                  <c:v>1294.3469260780596</c:v>
                </c:pt>
                <c:pt idx="454">
                  <c:v>1204.6716884260495</c:v>
                </c:pt>
                <c:pt idx="455">
                  <c:v>1087.2099913890563</c:v>
                </c:pt>
                <c:pt idx="456">
                  <c:v>999.52774593698268</c:v>
                </c:pt>
                <c:pt idx="457">
                  <c:v>966.09501590842126</c:v>
                </c:pt>
                <c:pt idx="458">
                  <c:v>947.04806010468792</c:v>
                </c:pt>
                <c:pt idx="459">
                  <c:v>938.17458355779263</c:v>
                </c:pt>
                <c:pt idx="460">
                  <c:v>937.03567181766937</c:v>
                </c:pt>
                <c:pt idx="461">
                  <c:v>981.63814044162132</c:v>
                </c:pt>
                <c:pt idx="462">
                  <c:v>1080.0577200926248</c:v>
                </c:pt>
                <c:pt idx="463">
                  <c:v>1211.32569947054</c:v>
                </c:pt>
                <c:pt idx="464">
                  <c:v>1235.8848118907474</c:v>
                </c:pt>
                <c:pt idx="465">
                  <c:v>1242.8789296687937</c:v>
                </c:pt>
                <c:pt idx="466">
                  <c:v>1239.0627117139441</c:v>
                </c:pt>
                <c:pt idx="467">
                  <c:v>1233.1637866359195</c:v>
                </c:pt>
                <c:pt idx="468">
                  <c:v>1189.7858190859879</c:v>
                </c:pt>
                <c:pt idx="469">
                  <c:v>1141.0722291953623</c:v>
                </c:pt>
                <c:pt idx="470">
                  <c:v>1125.7085775829139</c:v>
                </c:pt>
                <c:pt idx="471">
                  <c:v>1159.5845669153853</c:v>
                </c:pt>
                <c:pt idx="472">
                  <c:v>1270.0843155263135</c:v>
                </c:pt>
                <c:pt idx="473">
                  <c:v>1327.1515930038584</c:v>
                </c:pt>
                <c:pt idx="474">
                  <c:v>1319.8442191917152</c:v>
                </c:pt>
                <c:pt idx="475">
                  <c:v>1316.8973820247568</c:v>
                </c:pt>
                <c:pt idx="476">
                  <c:v>1301.196936212059</c:v>
                </c:pt>
                <c:pt idx="477">
                  <c:v>1254.5022191404098</c:v>
                </c:pt>
                <c:pt idx="478">
                  <c:v>1157.2177850518499</c:v>
                </c:pt>
                <c:pt idx="479">
                  <c:v>1055.8979706268908</c:v>
                </c:pt>
                <c:pt idx="480">
                  <c:v>1000.42757008328</c:v>
                </c:pt>
                <c:pt idx="481">
                  <c:v>975.98789543365297</c:v>
                </c:pt>
                <c:pt idx="482">
                  <c:v>968.18403825767621</c:v>
                </c:pt>
                <c:pt idx="483">
                  <c:v>979.3303936881548</c:v>
                </c:pt>
                <c:pt idx="484">
                  <c:v>996.1126947292903</c:v>
                </c:pt>
                <c:pt idx="485">
                  <c:v>1047.8255705295842</c:v>
                </c:pt>
                <c:pt idx="486">
                  <c:v>1175.2380502247058</c:v>
                </c:pt>
                <c:pt idx="487">
                  <c:v>1319.9616792442494</c:v>
                </c:pt>
                <c:pt idx="488">
                  <c:v>1326.6138263840278</c:v>
                </c:pt>
                <c:pt idx="489">
                  <c:v>1321.0495125264129</c:v>
                </c:pt>
                <c:pt idx="490">
                  <c:v>1312.9161925169692</c:v>
                </c:pt>
                <c:pt idx="491">
                  <c:v>1288.8616724555432</c:v>
                </c:pt>
                <c:pt idx="492">
                  <c:v>1274.7401006455989</c:v>
                </c:pt>
                <c:pt idx="493">
                  <c:v>1259.187291216155</c:v>
                </c:pt>
                <c:pt idx="494">
                  <c:v>1264.1260588185712</c:v>
                </c:pt>
                <c:pt idx="495">
                  <c:v>1297.2479639111114</c:v>
                </c:pt>
                <c:pt idx="496">
                  <c:v>1328.1490792254799</c:v>
                </c:pt>
                <c:pt idx="497">
                  <c:v>1327.3646276004783</c:v>
                </c:pt>
                <c:pt idx="498">
                  <c:v>1326.1284891421431</c:v>
                </c:pt>
                <c:pt idx="499">
                  <c:v>1327.6263805379779</c:v>
                </c:pt>
                <c:pt idx="500">
                  <c:v>1326.4711176838114</c:v>
                </c:pt>
                <c:pt idx="501">
                  <c:v>1327.4033765588331</c:v>
                </c:pt>
                <c:pt idx="502">
                  <c:v>1278.4555333655503</c:v>
                </c:pt>
                <c:pt idx="503">
                  <c:v>1186.804865988785</c:v>
                </c:pt>
              </c:numCache>
            </c:numRef>
          </c:val>
        </c:ser>
        <c:ser>
          <c:idx val="1"/>
          <c:order val="1"/>
          <c:tx>
            <c:strRef>
              <c:f>'Unserved Energy'!$G$1</c:f>
              <c:strCache>
                <c:ptCount val="1"/>
                <c:pt idx="0">
                  <c:v>Unserved Energy (MW)</c:v>
                </c:pt>
              </c:strCache>
            </c:strRef>
          </c:tx>
          <c:val>
            <c:numRef>
              <c:f>'Unserved Energy'!$G$2:$G$505</c:f>
              <c:numCache>
                <c:formatCode>0.0</c:formatCode>
                <c:ptCount val="504"/>
                <c:pt idx="0">
                  <c:v>35.634989169373199</c:v>
                </c:pt>
                <c:pt idx="1">
                  <c:v>12.958147934992301</c:v>
                </c:pt>
                <c:pt idx="2">
                  <c:v>6.1278648589377402</c:v>
                </c:pt>
                <c:pt idx="3">
                  <c:v>4.5232786628166597</c:v>
                </c:pt>
                <c:pt idx="4">
                  <c:v>5.2987068808963702</c:v>
                </c:pt>
                <c:pt idx="5">
                  <c:v>12.2911830055723</c:v>
                </c:pt>
                <c:pt idx="6">
                  <c:v>46.877632827098701</c:v>
                </c:pt>
                <c:pt idx="7">
                  <c:v>109.46106949069799</c:v>
                </c:pt>
                <c:pt idx="8">
                  <c:v>139.632680914383</c:v>
                </c:pt>
                <c:pt idx="9">
                  <c:v>155.353862059779</c:v>
                </c:pt>
                <c:pt idx="10">
                  <c:v>171.26825617104399</c:v>
                </c:pt>
                <c:pt idx="11">
                  <c:v>194.15337247609</c:v>
                </c:pt>
                <c:pt idx="12">
                  <c:v>178.88009939232001</c:v>
                </c:pt>
                <c:pt idx="13">
                  <c:v>197.70761689416801</c:v>
                </c:pt>
                <c:pt idx="14">
                  <c:v>197.41714375659001</c:v>
                </c:pt>
                <c:pt idx="15">
                  <c:v>207.65222090332199</c:v>
                </c:pt>
                <c:pt idx="16">
                  <c:v>259.865762819628</c:v>
                </c:pt>
                <c:pt idx="17">
                  <c:v>278.05592364904498</c:v>
                </c:pt>
                <c:pt idx="18">
                  <c:v>240.40583409510401</c:v>
                </c:pt>
                <c:pt idx="19">
                  <c:v>212.68926909072999</c:v>
                </c:pt>
                <c:pt idx="20">
                  <c:v>190.50244176491299</c:v>
                </c:pt>
                <c:pt idx="21">
                  <c:v>138.16400514494401</c:v>
                </c:pt>
                <c:pt idx="22">
                  <c:v>36.562473316092998</c:v>
                </c:pt>
                <c:pt idx="23">
                  <c:v>2.4510553711251499</c:v>
                </c:pt>
                <c:pt idx="24">
                  <c:v>0.19587141393603499</c:v>
                </c:pt>
                <c:pt idx="25">
                  <c:v>6.05151850774674E-2</c:v>
                </c:pt>
                <c:pt idx="26">
                  <c:v>3.41423236917874E-2</c:v>
                </c:pt>
                <c:pt idx="27">
                  <c:v>5.9169675871486298E-2</c:v>
                </c:pt>
                <c:pt idx="28">
                  <c:v>0.129968695589082</c:v>
                </c:pt>
                <c:pt idx="29">
                  <c:v>0.15310369053140099</c:v>
                </c:pt>
                <c:pt idx="30">
                  <c:v>1.7298967187390299</c:v>
                </c:pt>
                <c:pt idx="31">
                  <c:v>9.0192895166574001</c:v>
                </c:pt>
                <c:pt idx="32">
                  <c:v>35.368387408517698</c:v>
                </c:pt>
                <c:pt idx="33">
                  <c:v>65.983704603448999</c:v>
                </c:pt>
                <c:pt idx="34">
                  <c:v>57.905787556032799</c:v>
                </c:pt>
                <c:pt idx="35">
                  <c:v>70.265525722230905</c:v>
                </c:pt>
                <c:pt idx="36">
                  <c:v>55.0502862809562</c:v>
                </c:pt>
                <c:pt idx="37">
                  <c:v>14.9572864601313</c:v>
                </c:pt>
                <c:pt idx="38">
                  <c:v>4.0583680505961199</c:v>
                </c:pt>
                <c:pt idx="39">
                  <c:v>3.96627140170449</c:v>
                </c:pt>
                <c:pt idx="40">
                  <c:v>40.133469703236898</c:v>
                </c:pt>
                <c:pt idx="41">
                  <c:v>110.864260454215</c:v>
                </c:pt>
                <c:pt idx="42">
                  <c:v>49.653912928492502</c:v>
                </c:pt>
                <c:pt idx="43">
                  <c:v>28.689454516863702</c:v>
                </c:pt>
                <c:pt idx="44">
                  <c:v>17.221507909283702</c:v>
                </c:pt>
                <c:pt idx="45">
                  <c:v>4.8838651660166299</c:v>
                </c:pt>
                <c:pt idx="46">
                  <c:v>1.0161072923580701</c:v>
                </c:pt>
                <c:pt idx="47">
                  <c:v>6.8923576027470901E-2</c:v>
                </c:pt>
                <c:pt idx="48">
                  <c:v>1.66695020045231E-2</c:v>
                </c:pt>
                <c:pt idx="49">
                  <c:v>8.2252810194507805E-3</c:v>
                </c:pt>
                <c:pt idx="50">
                  <c:v>0</c:v>
                </c:pt>
                <c:pt idx="51">
                  <c:v>2.7491010991726302E-2</c:v>
                </c:pt>
                <c:pt idx="52">
                  <c:v>1.9223544461947E-2</c:v>
                </c:pt>
                <c:pt idx="53">
                  <c:v>2.5540838605571999E-2</c:v>
                </c:pt>
                <c:pt idx="54">
                  <c:v>0.37687484730364201</c:v>
                </c:pt>
                <c:pt idx="55">
                  <c:v>2.4941005472642499</c:v>
                </c:pt>
                <c:pt idx="56">
                  <c:v>25.307161234709099</c:v>
                </c:pt>
                <c:pt idx="57">
                  <c:v>93.756673988391398</c:v>
                </c:pt>
                <c:pt idx="58">
                  <c:v>79.408029830997606</c:v>
                </c:pt>
                <c:pt idx="59">
                  <c:v>82.139597181800795</c:v>
                </c:pt>
                <c:pt idx="60">
                  <c:v>84.369458175569605</c:v>
                </c:pt>
                <c:pt idx="61">
                  <c:v>95.146178517206906</c:v>
                </c:pt>
                <c:pt idx="62">
                  <c:v>125.95458729606</c:v>
                </c:pt>
                <c:pt idx="63">
                  <c:v>146.77866554864801</c:v>
                </c:pt>
                <c:pt idx="64">
                  <c:v>293.664958192168</c:v>
                </c:pt>
                <c:pt idx="65">
                  <c:v>375.224343529154</c:v>
                </c:pt>
                <c:pt idx="66">
                  <c:v>355.64219170835997</c:v>
                </c:pt>
                <c:pt idx="67">
                  <c:v>372.00608002388299</c:v>
                </c:pt>
                <c:pt idx="68">
                  <c:v>380.37439063804601</c:v>
                </c:pt>
                <c:pt idx="69">
                  <c:v>359.83936185300598</c:v>
                </c:pt>
                <c:pt idx="70">
                  <c:v>296.50635754828102</c:v>
                </c:pt>
                <c:pt idx="71">
                  <c:v>209.030268826921</c:v>
                </c:pt>
                <c:pt idx="72">
                  <c:v>104.681186210169</c:v>
                </c:pt>
                <c:pt idx="73">
                  <c:v>23.144395493694201</c:v>
                </c:pt>
                <c:pt idx="74">
                  <c:v>29.868811831209999</c:v>
                </c:pt>
                <c:pt idx="75">
                  <c:v>88.613176600623405</c:v>
                </c:pt>
                <c:pt idx="76">
                  <c:v>96.771552602279598</c:v>
                </c:pt>
                <c:pt idx="77">
                  <c:v>123.90073933485699</c:v>
                </c:pt>
                <c:pt idx="78">
                  <c:v>207.14620841200701</c:v>
                </c:pt>
                <c:pt idx="79">
                  <c:v>246.59690291801101</c:v>
                </c:pt>
                <c:pt idx="80">
                  <c:v>295.33063852721398</c:v>
                </c:pt>
                <c:pt idx="81">
                  <c:v>369.434714465642</c:v>
                </c:pt>
                <c:pt idx="82">
                  <c:v>355.93897776974399</c:v>
                </c:pt>
                <c:pt idx="83">
                  <c:v>320.50024149193899</c:v>
                </c:pt>
                <c:pt idx="84">
                  <c:v>304.93181903570598</c:v>
                </c:pt>
                <c:pt idx="85">
                  <c:v>285.76986637041301</c:v>
                </c:pt>
                <c:pt idx="86">
                  <c:v>289.14763297096698</c:v>
                </c:pt>
                <c:pt idx="87">
                  <c:v>317.66486897125998</c:v>
                </c:pt>
                <c:pt idx="88">
                  <c:v>391.53944263685401</c:v>
                </c:pt>
                <c:pt idx="89">
                  <c:v>400.89598215512098</c:v>
                </c:pt>
                <c:pt idx="90">
                  <c:v>376.84473258206498</c:v>
                </c:pt>
                <c:pt idx="91">
                  <c:v>363.17663719483602</c:v>
                </c:pt>
                <c:pt idx="92">
                  <c:v>343.43537967853501</c:v>
                </c:pt>
                <c:pt idx="93">
                  <c:v>275.92344418711599</c:v>
                </c:pt>
                <c:pt idx="94">
                  <c:v>157.28592845098601</c:v>
                </c:pt>
                <c:pt idx="95">
                  <c:v>22.077187385845299</c:v>
                </c:pt>
                <c:pt idx="96">
                  <c:v>2.2622532118668701</c:v>
                </c:pt>
                <c:pt idx="97">
                  <c:v>0.36841347773907401</c:v>
                </c:pt>
                <c:pt idx="98">
                  <c:v>0.23487258071396999</c:v>
                </c:pt>
                <c:pt idx="99">
                  <c:v>0.31946658217267199</c:v>
                </c:pt>
                <c:pt idx="100">
                  <c:v>0.29386605158833401</c:v>
                </c:pt>
                <c:pt idx="101">
                  <c:v>0.44924003603797402</c:v>
                </c:pt>
                <c:pt idx="102">
                  <c:v>3.8874293250774601</c:v>
                </c:pt>
                <c:pt idx="103">
                  <c:v>60.710559281859197</c:v>
                </c:pt>
                <c:pt idx="104">
                  <c:v>58.521007164103601</c:v>
                </c:pt>
                <c:pt idx="105">
                  <c:v>43.934637395877701</c:v>
                </c:pt>
                <c:pt idx="106">
                  <c:v>34.497809228793599</c:v>
                </c:pt>
                <c:pt idx="107">
                  <c:v>21.505847814951501</c:v>
                </c:pt>
                <c:pt idx="108">
                  <c:v>8.8222713246169793</c:v>
                </c:pt>
                <c:pt idx="109">
                  <c:v>3.2320293988697499</c:v>
                </c:pt>
                <c:pt idx="110">
                  <c:v>1.46822424329464</c:v>
                </c:pt>
                <c:pt idx="111">
                  <c:v>2.50794003230728</c:v>
                </c:pt>
                <c:pt idx="112">
                  <c:v>25.4470962845133</c:v>
                </c:pt>
                <c:pt idx="113">
                  <c:v>91.671446322683806</c:v>
                </c:pt>
                <c:pt idx="114">
                  <c:v>67.571752795682599</c:v>
                </c:pt>
                <c:pt idx="115">
                  <c:v>62.910820774752203</c:v>
                </c:pt>
                <c:pt idx="116">
                  <c:v>48.425229720629801</c:v>
                </c:pt>
                <c:pt idx="117">
                  <c:v>19.8126083233782</c:v>
                </c:pt>
                <c:pt idx="118">
                  <c:v>2.2579146161306398</c:v>
                </c:pt>
                <c:pt idx="119">
                  <c:v>0.139764042730953</c:v>
                </c:pt>
                <c:pt idx="120">
                  <c:v>5.3467176921961103E-3</c:v>
                </c:pt>
                <c:pt idx="121">
                  <c:v>3.6608833435362699E-3</c:v>
                </c:pt>
                <c:pt idx="122">
                  <c:v>6.0235129972086403E-3</c:v>
                </c:pt>
                <c:pt idx="123">
                  <c:v>2.7476516948677601E-2</c:v>
                </c:pt>
                <c:pt idx="124">
                  <c:v>0.14654786796102701</c:v>
                </c:pt>
                <c:pt idx="125">
                  <c:v>1.21777440467898</c:v>
                </c:pt>
                <c:pt idx="126">
                  <c:v>30.656683278971698</c:v>
                </c:pt>
                <c:pt idx="127">
                  <c:v>203.19675643151999</c:v>
                </c:pt>
                <c:pt idx="128">
                  <c:v>254.14175712961099</c:v>
                </c:pt>
                <c:pt idx="129">
                  <c:v>263.268804448612</c:v>
                </c:pt>
                <c:pt idx="130">
                  <c:v>251.72573930599501</c:v>
                </c:pt>
                <c:pt idx="131">
                  <c:v>237.48760402138501</c:v>
                </c:pt>
                <c:pt idx="132">
                  <c:v>219.964229019313</c:v>
                </c:pt>
                <c:pt idx="133">
                  <c:v>218.85093459637699</c:v>
                </c:pt>
                <c:pt idx="134">
                  <c:v>231.87872517548001</c:v>
                </c:pt>
                <c:pt idx="135">
                  <c:v>273.74382531753099</c:v>
                </c:pt>
                <c:pt idx="136">
                  <c:v>364.17833714746899</c:v>
                </c:pt>
                <c:pt idx="137">
                  <c:v>407.02762066581101</c:v>
                </c:pt>
                <c:pt idx="138">
                  <c:v>380.36793355793702</c:v>
                </c:pt>
                <c:pt idx="139">
                  <c:v>365.44953912528899</c:v>
                </c:pt>
                <c:pt idx="140">
                  <c:v>337.99957180028798</c:v>
                </c:pt>
                <c:pt idx="141">
                  <c:v>277.47432649809599</c:v>
                </c:pt>
                <c:pt idx="142">
                  <c:v>165.409252349491</c:v>
                </c:pt>
                <c:pt idx="143">
                  <c:v>30.4859904331691</c:v>
                </c:pt>
                <c:pt idx="144">
                  <c:v>3.6914888628115299</c:v>
                </c:pt>
                <c:pt idx="145">
                  <c:v>2.0503979306695199</c:v>
                </c:pt>
                <c:pt idx="146">
                  <c:v>1.43854992881796</c:v>
                </c:pt>
                <c:pt idx="147">
                  <c:v>1.9162368897089099</c:v>
                </c:pt>
                <c:pt idx="148">
                  <c:v>2.9261904763753499</c:v>
                </c:pt>
                <c:pt idx="149">
                  <c:v>9.7487553102248903</c:v>
                </c:pt>
                <c:pt idx="150">
                  <c:v>101.112517447355</c:v>
                </c:pt>
                <c:pt idx="151">
                  <c:v>255.61070362082</c:v>
                </c:pt>
                <c:pt idx="152">
                  <c:v>290.42096344394298</c:v>
                </c:pt>
                <c:pt idx="153">
                  <c:v>281.13169150269601</c:v>
                </c:pt>
                <c:pt idx="154">
                  <c:v>256.10027459695198</c:v>
                </c:pt>
                <c:pt idx="155">
                  <c:v>241.931571777828</c:v>
                </c:pt>
                <c:pt idx="156">
                  <c:v>218.72471688062001</c:v>
                </c:pt>
                <c:pt idx="157">
                  <c:v>191.593776861848</c:v>
                </c:pt>
                <c:pt idx="158">
                  <c:v>180.027530273661</c:v>
                </c:pt>
                <c:pt idx="159">
                  <c:v>206.337269538339</c:v>
                </c:pt>
                <c:pt idx="160">
                  <c:v>290.83977133403499</c:v>
                </c:pt>
                <c:pt idx="161">
                  <c:v>339.80975993732397</c:v>
                </c:pt>
                <c:pt idx="162">
                  <c:v>302.34064199576699</c:v>
                </c:pt>
                <c:pt idx="163">
                  <c:v>281.45950648126302</c:v>
                </c:pt>
                <c:pt idx="164">
                  <c:v>253.73508739435101</c:v>
                </c:pt>
                <c:pt idx="165">
                  <c:v>194.87299551085599</c:v>
                </c:pt>
                <c:pt idx="166">
                  <c:v>99.745135704644696</c:v>
                </c:pt>
                <c:pt idx="167">
                  <c:v>10.774877279753699</c:v>
                </c:pt>
                <c:pt idx="168">
                  <c:v>1.8690919570281399</c:v>
                </c:pt>
                <c:pt idx="169">
                  <c:v>0.74593959576727997</c:v>
                </c:pt>
                <c:pt idx="170">
                  <c:v>1.01187235570666</c:v>
                </c:pt>
                <c:pt idx="171">
                  <c:v>1.2741622719497201</c:v>
                </c:pt>
                <c:pt idx="172">
                  <c:v>2.2981198389903299</c:v>
                </c:pt>
                <c:pt idx="173">
                  <c:v>8.7046226972305796</c:v>
                </c:pt>
                <c:pt idx="174">
                  <c:v>100.35402042065201</c:v>
                </c:pt>
                <c:pt idx="175">
                  <c:v>219.57008033714001</c:v>
                </c:pt>
                <c:pt idx="176">
                  <c:v>274.28492064932402</c:v>
                </c:pt>
                <c:pt idx="177">
                  <c:v>275.11420624752998</c:v>
                </c:pt>
                <c:pt idx="178">
                  <c:v>302.31398747316803</c:v>
                </c:pt>
                <c:pt idx="179">
                  <c:v>305.750333185339</c:v>
                </c:pt>
                <c:pt idx="180">
                  <c:v>277.94756725600303</c:v>
                </c:pt>
                <c:pt idx="181">
                  <c:v>249.45430754117001</c:v>
                </c:pt>
                <c:pt idx="182">
                  <c:v>234.623891272739</c:v>
                </c:pt>
                <c:pt idx="183">
                  <c:v>253.22465537881001</c:v>
                </c:pt>
                <c:pt idx="184">
                  <c:v>332.50266366568798</c:v>
                </c:pt>
                <c:pt idx="185">
                  <c:v>369.450998425129</c:v>
                </c:pt>
                <c:pt idx="186">
                  <c:v>342.358094011567</c:v>
                </c:pt>
                <c:pt idx="187">
                  <c:v>325.10684676806602</c:v>
                </c:pt>
                <c:pt idx="188">
                  <c:v>302.65081777794097</c:v>
                </c:pt>
                <c:pt idx="189">
                  <c:v>242.64163650722199</c:v>
                </c:pt>
                <c:pt idx="190">
                  <c:v>165.49041491657201</c:v>
                </c:pt>
                <c:pt idx="191">
                  <c:v>52.7012412028132</c:v>
                </c:pt>
                <c:pt idx="192">
                  <c:v>14.5948335468564</c:v>
                </c:pt>
                <c:pt idx="193">
                  <c:v>13.118433616441999</c:v>
                </c:pt>
                <c:pt idx="194">
                  <c:v>15.4067243246066</c:v>
                </c:pt>
                <c:pt idx="195">
                  <c:v>25.039422252968599</c:v>
                </c:pt>
                <c:pt idx="196">
                  <c:v>51.624066218773201</c:v>
                </c:pt>
                <c:pt idx="197">
                  <c:v>117.123353911482</c:v>
                </c:pt>
                <c:pt idx="198">
                  <c:v>231.59080685638099</c:v>
                </c:pt>
                <c:pt idx="199">
                  <c:v>372.02990345050199</c:v>
                </c:pt>
                <c:pt idx="200">
                  <c:v>409.50917930273198</c:v>
                </c:pt>
                <c:pt idx="201">
                  <c:v>386.00529244846501</c:v>
                </c:pt>
                <c:pt idx="202">
                  <c:v>352.06863693780201</c:v>
                </c:pt>
                <c:pt idx="203">
                  <c:v>321.34007533488</c:v>
                </c:pt>
                <c:pt idx="204">
                  <c:v>282.50719545130301</c:v>
                </c:pt>
                <c:pt idx="205">
                  <c:v>247.57483564507601</c:v>
                </c:pt>
                <c:pt idx="206">
                  <c:v>236.98524973142599</c:v>
                </c:pt>
                <c:pt idx="207">
                  <c:v>249.55819904485199</c:v>
                </c:pt>
                <c:pt idx="208">
                  <c:v>307.30872493685098</c:v>
                </c:pt>
                <c:pt idx="209">
                  <c:v>323.46358453424801</c:v>
                </c:pt>
                <c:pt idx="210">
                  <c:v>270.18937809960198</c:v>
                </c:pt>
                <c:pt idx="211">
                  <c:v>250.34498897678401</c:v>
                </c:pt>
                <c:pt idx="212">
                  <c:v>208.16951333027799</c:v>
                </c:pt>
                <c:pt idx="213">
                  <c:v>141.734460126226</c:v>
                </c:pt>
                <c:pt idx="214">
                  <c:v>40.397866824359802</c:v>
                </c:pt>
                <c:pt idx="215">
                  <c:v>5.1724463254160504</c:v>
                </c:pt>
                <c:pt idx="216">
                  <c:v>0.36897125933222902</c:v>
                </c:pt>
                <c:pt idx="217">
                  <c:v>9.4613418183016398E-2</c:v>
                </c:pt>
                <c:pt idx="218">
                  <c:v>4.5524767680183403E-2</c:v>
                </c:pt>
                <c:pt idx="219">
                  <c:v>4.6401883901140098E-2</c:v>
                </c:pt>
                <c:pt idx="220">
                  <c:v>1.04620379544313E-2</c:v>
                </c:pt>
                <c:pt idx="221">
                  <c:v>3.1472585421131398E-2</c:v>
                </c:pt>
                <c:pt idx="222">
                  <c:v>0.10497410909326001</c:v>
                </c:pt>
                <c:pt idx="223">
                  <c:v>0.82515518192155202</c:v>
                </c:pt>
                <c:pt idx="224">
                  <c:v>6.2966906269355798</c:v>
                </c:pt>
                <c:pt idx="225">
                  <c:v>40.678007574415602</c:v>
                </c:pt>
                <c:pt idx="226">
                  <c:v>71.311340811931302</c:v>
                </c:pt>
                <c:pt idx="227">
                  <c:v>92.061819986197904</c:v>
                </c:pt>
                <c:pt idx="228">
                  <c:v>94.159258449845794</c:v>
                </c:pt>
                <c:pt idx="229">
                  <c:v>70.930365369114497</c:v>
                </c:pt>
                <c:pt idx="230">
                  <c:v>56.557072764780401</c:v>
                </c:pt>
                <c:pt idx="231">
                  <c:v>81.409406949454606</c:v>
                </c:pt>
                <c:pt idx="232">
                  <c:v>158.65578638067501</c:v>
                </c:pt>
                <c:pt idx="233">
                  <c:v>210.22990428813901</c:v>
                </c:pt>
                <c:pt idx="234">
                  <c:v>178.582105352593</c:v>
                </c:pt>
                <c:pt idx="235">
                  <c:v>151.85253034242501</c:v>
                </c:pt>
                <c:pt idx="236">
                  <c:v>124.656685918794</c:v>
                </c:pt>
                <c:pt idx="237">
                  <c:v>84.034760871409901</c:v>
                </c:pt>
                <c:pt idx="238">
                  <c:v>22.363915698858399</c:v>
                </c:pt>
                <c:pt idx="239">
                  <c:v>5.2785230933640097</c:v>
                </c:pt>
                <c:pt idx="240">
                  <c:v>1.0679775260887601</c:v>
                </c:pt>
                <c:pt idx="241">
                  <c:v>0.50785351317708505</c:v>
                </c:pt>
                <c:pt idx="242">
                  <c:v>0.74385834492673097</c:v>
                </c:pt>
                <c:pt idx="243">
                  <c:v>1.3829396644758001</c:v>
                </c:pt>
                <c:pt idx="244">
                  <c:v>2.2911106799062702</c:v>
                </c:pt>
                <c:pt idx="245">
                  <c:v>6.0026011392395597</c:v>
                </c:pt>
                <c:pt idx="246">
                  <c:v>16.6528412146099</c:v>
                </c:pt>
                <c:pt idx="247">
                  <c:v>68.414704573045597</c:v>
                </c:pt>
                <c:pt idx="248">
                  <c:v>160.29438398139999</c:v>
                </c:pt>
                <c:pt idx="249">
                  <c:v>204.87635846990401</c:v>
                </c:pt>
                <c:pt idx="250">
                  <c:v>226.09097419057099</c:v>
                </c:pt>
                <c:pt idx="251">
                  <c:v>229.236804536085</c:v>
                </c:pt>
                <c:pt idx="252">
                  <c:v>177.59577238741599</c:v>
                </c:pt>
                <c:pt idx="253">
                  <c:v>108.278525672472</c:v>
                </c:pt>
                <c:pt idx="254">
                  <c:v>84.444867257331197</c:v>
                </c:pt>
                <c:pt idx="255">
                  <c:v>113.60696144256001</c:v>
                </c:pt>
                <c:pt idx="256">
                  <c:v>222.21145829167699</c:v>
                </c:pt>
                <c:pt idx="257">
                  <c:v>299.03701051984098</c:v>
                </c:pt>
                <c:pt idx="258">
                  <c:v>304.74353743100397</c:v>
                </c:pt>
                <c:pt idx="259">
                  <c:v>326.68713934221898</c:v>
                </c:pt>
                <c:pt idx="260">
                  <c:v>311.785452649847</c:v>
                </c:pt>
                <c:pt idx="261">
                  <c:v>257.72911609982299</c:v>
                </c:pt>
                <c:pt idx="262">
                  <c:v>180.18689797319399</c:v>
                </c:pt>
                <c:pt idx="263">
                  <c:v>68.261788110577299</c:v>
                </c:pt>
                <c:pt idx="264">
                  <c:v>12.229640500213099</c:v>
                </c:pt>
                <c:pt idx="265">
                  <c:v>6.6683076116583004</c:v>
                </c:pt>
                <c:pt idx="266">
                  <c:v>10.2023926333974</c:v>
                </c:pt>
                <c:pt idx="267">
                  <c:v>13.338504183401801</c:v>
                </c:pt>
                <c:pt idx="268">
                  <c:v>19.1615425550956</c:v>
                </c:pt>
                <c:pt idx="269">
                  <c:v>63.377220682419399</c:v>
                </c:pt>
                <c:pt idx="270">
                  <c:v>189.85132293563399</c:v>
                </c:pt>
                <c:pt idx="271">
                  <c:v>344.47911752418099</c:v>
                </c:pt>
                <c:pt idx="272">
                  <c:v>352.44563982602199</c:v>
                </c:pt>
                <c:pt idx="273">
                  <c:v>300.89922970983099</c:v>
                </c:pt>
                <c:pt idx="274">
                  <c:v>223.60752703909199</c:v>
                </c:pt>
                <c:pt idx="275">
                  <c:v>163.826386914957</c:v>
                </c:pt>
                <c:pt idx="276">
                  <c:v>156.05396704143101</c:v>
                </c:pt>
                <c:pt idx="277">
                  <c:v>128.00787500694301</c:v>
                </c:pt>
                <c:pt idx="278">
                  <c:v>139.26709384662601</c:v>
                </c:pt>
                <c:pt idx="279">
                  <c:v>176.25329979812199</c:v>
                </c:pt>
                <c:pt idx="280">
                  <c:v>262.26858495057598</c:v>
                </c:pt>
                <c:pt idx="281">
                  <c:v>290.58494725261801</c:v>
                </c:pt>
                <c:pt idx="282">
                  <c:v>222.50506132239801</c:v>
                </c:pt>
                <c:pt idx="283">
                  <c:v>191.57920888039101</c:v>
                </c:pt>
                <c:pt idx="284">
                  <c:v>140.85042216404699</c:v>
                </c:pt>
                <c:pt idx="285">
                  <c:v>71.868575403264003</c:v>
                </c:pt>
                <c:pt idx="286">
                  <c:v>5.7099233432501997</c:v>
                </c:pt>
                <c:pt idx="287">
                  <c:v>0.25889695877224</c:v>
                </c:pt>
                <c:pt idx="288">
                  <c:v>1.7110686713616399E-2</c:v>
                </c:pt>
                <c:pt idx="289">
                  <c:v>1.4715872731807E-2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1.7441290627485399E-2</c:v>
                </c:pt>
                <c:pt idx="294">
                  <c:v>0.96346027782072696</c:v>
                </c:pt>
                <c:pt idx="295">
                  <c:v>47.541331989081698</c:v>
                </c:pt>
                <c:pt idx="296">
                  <c:v>95.262439638420204</c:v>
                </c:pt>
                <c:pt idx="297">
                  <c:v>121.04013450342499</c:v>
                </c:pt>
                <c:pt idx="298">
                  <c:v>112.37753608654</c:v>
                </c:pt>
                <c:pt idx="299">
                  <c:v>128.90652333168299</c:v>
                </c:pt>
                <c:pt idx="300">
                  <c:v>97.464822689325601</c:v>
                </c:pt>
                <c:pt idx="301">
                  <c:v>38.821659541859297</c:v>
                </c:pt>
                <c:pt idx="302">
                  <c:v>60.055660574569302</c:v>
                </c:pt>
                <c:pt idx="303">
                  <c:v>142.77046403226399</c:v>
                </c:pt>
                <c:pt idx="304">
                  <c:v>277.12475006279999</c:v>
                </c:pt>
                <c:pt idx="305">
                  <c:v>352.55290443947899</c:v>
                </c:pt>
                <c:pt idx="306">
                  <c:v>332.06665345200202</c:v>
                </c:pt>
                <c:pt idx="307">
                  <c:v>333.20089210122001</c:v>
                </c:pt>
                <c:pt idx="308">
                  <c:v>318.67061981558197</c:v>
                </c:pt>
                <c:pt idx="309">
                  <c:v>271.38102196143001</c:v>
                </c:pt>
                <c:pt idx="310">
                  <c:v>171.86377617874999</c:v>
                </c:pt>
                <c:pt idx="311">
                  <c:v>88.1767338149034</c:v>
                </c:pt>
                <c:pt idx="312">
                  <c:v>39.124563514695403</c:v>
                </c:pt>
                <c:pt idx="313">
                  <c:v>30.333069245934499</c:v>
                </c:pt>
                <c:pt idx="314">
                  <c:v>34.935305650169802</c:v>
                </c:pt>
                <c:pt idx="315">
                  <c:v>53.257803277390202</c:v>
                </c:pt>
                <c:pt idx="316">
                  <c:v>92.9008825554412</c:v>
                </c:pt>
                <c:pt idx="317">
                  <c:v>152.69326096432701</c:v>
                </c:pt>
                <c:pt idx="318">
                  <c:v>270.68835474575502</c:v>
                </c:pt>
                <c:pt idx="319">
                  <c:v>418.49156464535702</c:v>
                </c:pt>
                <c:pt idx="320">
                  <c:v>415.63355548951</c:v>
                </c:pt>
                <c:pt idx="321">
                  <c:v>358.89091744188801</c:v>
                </c:pt>
                <c:pt idx="322">
                  <c:v>257.85996943698302</c:v>
                </c:pt>
                <c:pt idx="323">
                  <c:v>146.375031888373</c:v>
                </c:pt>
                <c:pt idx="324">
                  <c:v>96.257597078057799</c:v>
                </c:pt>
                <c:pt idx="325">
                  <c:v>49.924025385614897</c:v>
                </c:pt>
                <c:pt idx="326">
                  <c:v>79.369512556394895</c:v>
                </c:pt>
                <c:pt idx="327">
                  <c:v>165.13497874390799</c:v>
                </c:pt>
                <c:pt idx="328">
                  <c:v>284.19579323815901</c:v>
                </c:pt>
                <c:pt idx="329">
                  <c:v>351.721213270014</c:v>
                </c:pt>
                <c:pt idx="330">
                  <c:v>314.87148494404198</c:v>
                </c:pt>
                <c:pt idx="331">
                  <c:v>302.53128456594601</c:v>
                </c:pt>
                <c:pt idx="332">
                  <c:v>272.99199229581501</c:v>
                </c:pt>
                <c:pt idx="333">
                  <c:v>210.76924471117599</c:v>
                </c:pt>
                <c:pt idx="334">
                  <c:v>105.630706520948</c:v>
                </c:pt>
                <c:pt idx="335">
                  <c:v>8.5675360019421696</c:v>
                </c:pt>
                <c:pt idx="336">
                  <c:v>2.0191229498098502</c:v>
                </c:pt>
                <c:pt idx="337">
                  <c:v>0.96554175485857896</c:v>
                </c:pt>
                <c:pt idx="338">
                  <c:v>0.96272573874100997</c:v>
                </c:pt>
                <c:pt idx="339">
                  <c:v>1.1925085981980601</c:v>
                </c:pt>
                <c:pt idx="340">
                  <c:v>1.6817391899910801</c:v>
                </c:pt>
                <c:pt idx="341">
                  <c:v>5.6184786117626304</c:v>
                </c:pt>
                <c:pt idx="342">
                  <c:v>67.069648963879999</c:v>
                </c:pt>
                <c:pt idx="343">
                  <c:v>224.774320823035</c:v>
                </c:pt>
                <c:pt idx="344">
                  <c:v>241.197146561284</c:v>
                </c:pt>
                <c:pt idx="345">
                  <c:v>212.57373917435299</c:v>
                </c:pt>
                <c:pt idx="346">
                  <c:v>173.50866059117001</c:v>
                </c:pt>
                <c:pt idx="347">
                  <c:v>138.67208133781699</c:v>
                </c:pt>
                <c:pt idx="348">
                  <c:v>99.5805224126822</c:v>
                </c:pt>
                <c:pt idx="349">
                  <c:v>51.093672376718096</c:v>
                </c:pt>
                <c:pt idx="350">
                  <c:v>44.198602149900303</c:v>
                </c:pt>
                <c:pt idx="351">
                  <c:v>79.910723889269505</c:v>
                </c:pt>
                <c:pt idx="352">
                  <c:v>170.85196729118701</c:v>
                </c:pt>
                <c:pt idx="353">
                  <c:v>225.17077094384601</c:v>
                </c:pt>
                <c:pt idx="354">
                  <c:v>189.17963263703001</c:v>
                </c:pt>
                <c:pt idx="355">
                  <c:v>175.44808090213701</c:v>
                </c:pt>
                <c:pt idx="356">
                  <c:v>144.60076409395401</c:v>
                </c:pt>
                <c:pt idx="357">
                  <c:v>91.618500270062299</c:v>
                </c:pt>
                <c:pt idx="358">
                  <c:v>11.819656006324401</c:v>
                </c:pt>
                <c:pt idx="359">
                  <c:v>0.68496701345198396</c:v>
                </c:pt>
                <c:pt idx="360">
                  <c:v>0.119772494092654</c:v>
                </c:pt>
                <c:pt idx="361">
                  <c:v>3.9758746952705697E-2</c:v>
                </c:pt>
                <c:pt idx="362">
                  <c:v>4.2813423489906501E-2</c:v>
                </c:pt>
                <c:pt idx="363">
                  <c:v>4.2092588273297997E-3</c:v>
                </c:pt>
                <c:pt idx="364">
                  <c:v>6.2611078655877797E-2</c:v>
                </c:pt>
                <c:pt idx="365">
                  <c:v>0.21392349791540899</c:v>
                </c:pt>
                <c:pt idx="366">
                  <c:v>5.1501918373518398</c:v>
                </c:pt>
                <c:pt idx="367">
                  <c:v>104.79818838367</c:v>
                </c:pt>
                <c:pt idx="368">
                  <c:v>135.70611691449699</c:v>
                </c:pt>
                <c:pt idx="369">
                  <c:v>126.70828086504</c:v>
                </c:pt>
                <c:pt idx="370">
                  <c:v>101.588485147196</c:v>
                </c:pt>
                <c:pt idx="371">
                  <c:v>92.690397001301093</c:v>
                </c:pt>
                <c:pt idx="372">
                  <c:v>73.694234024137401</c:v>
                </c:pt>
                <c:pt idx="373">
                  <c:v>44.548224047247402</c:v>
                </c:pt>
                <c:pt idx="374">
                  <c:v>42.660987203906302</c:v>
                </c:pt>
                <c:pt idx="375">
                  <c:v>71.0466333412094</c:v>
                </c:pt>
                <c:pt idx="376">
                  <c:v>114.768982483754</c:v>
                </c:pt>
                <c:pt idx="377">
                  <c:v>153.06848025132601</c:v>
                </c:pt>
                <c:pt idx="378">
                  <c:v>117.814890969486</c:v>
                </c:pt>
                <c:pt idx="379">
                  <c:v>77.898451377920196</c:v>
                </c:pt>
                <c:pt idx="380">
                  <c:v>27.078081127327501</c:v>
                </c:pt>
                <c:pt idx="381">
                  <c:v>3.5187951278444398</c:v>
                </c:pt>
                <c:pt idx="382">
                  <c:v>0.27334860114898502</c:v>
                </c:pt>
                <c:pt idx="383">
                  <c:v>7.1657368311120904E-3</c:v>
                </c:pt>
                <c:pt idx="384">
                  <c:v>1.2297681407138701E-2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1.07909960443582E-2</c:v>
                </c:pt>
                <c:pt idx="391">
                  <c:v>5.2806926525207597E-2</c:v>
                </c:pt>
                <c:pt idx="392">
                  <c:v>0.75327035321898395</c:v>
                </c:pt>
                <c:pt idx="393">
                  <c:v>5.2321497684970399</c:v>
                </c:pt>
                <c:pt idx="394">
                  <c:v>12.5775579601945</c:v>
                </c:pt>
                <c:pt idx="395">
                  <c:v>23.0664860777588</c:v>
                </c:pt>
                <c:pt idx="396">
                  <c:v>18.074256085806901</c:v>
                </c:pt>
                <c:pt idx="397">
                  <c:v>12.517831697190401</c:v>
                </c:pt>
                <c:pt idx="398">
                  <c:v>11.5458251286221</c:v>
                </c:pt>
                <c:pt idx="399">
                  <c:v>20.800167430155302</c:v>
                </c:pt>
                <c:pt idx="400">
                  <c:v>89.475640695759097</c:v>
                </c:pt>
                <c:pt idx="401">
                  <c:v>156.56557370451401</c:v>
                </c:pt>
                <c:pt idx="402">
                  <c:v>148.12767623075899</c:v>
                </c:pt>
                <c:pt idx="403">
                  <c:v>149.224576336056</c:v>
                </c:pt>
                <c:pt idx="404">
                  <c:v>143.740221449129</c:v>
                </c:pt>
                <c:pt idx="405">
                  <c:v>118.81158578328299</c:v>
                </c:pt>
                <c:pt idx="406">
                  <c:v>67.674288973056207</c:v>
                </c:pt>
                <c:pt idx="407">
                  <c:v>19.236408091924002</c:v>
                </c:pt>
                <c:pt idx="408">
                  <c:v>6.8159290130773202</c:v>
                </c:pt>
                <c:pt idx="409">
                  <c:v>5.8799117228169404</c:v>
                </c:pt>
                <c:pt idx="410">
                  <c:v>7.2077440035728797</c:v>
                </c:pt>
                <c:pt idx="411">
                  <c:v>9.4499130858967693</c:v>
                </c:pt>
                <c:pt idx="412">
                  <c:v>14.165902884114001</c:v>
                </c:pt>
                <c:pt idx="413">
                  <c:v>27.6560629745704</c:v>
                </c:pt>
                <c:pt idx="414">
                  <c:v>78.858378295511898</c:v>
                </c:pt>
                <c:pt idx="415">
                  <c:v>147.787445965296</c:v>
                </c:pt>
                <c:pt idx="416">
                  <c:v>226.62121380734999</c:v>
                </c:pt>
                <c:pt idx="417">
                  <c:v>249.906253256491</c:v>
                </c:pt>
                <c:pt idx="418">
                  <c:v>226.995352561799</c:v>
                </c:pt>
                <c:pt idx="419">
                  <c:v>199.10699636387699</c:v>
                </c:pt>
                <c:pt idx="420">
                  <c:v>148.752449711059</c:v>
                </c:pt>
                <c:pt idx="421">
                  <c:v>95.174736967017907</c:v>
                </c:pt>
                <c:pt idx="422">
                  <c:v>65.596460939291802</c:v>
                </c:pt>
                <c:pt idx="423">
                  <c:v>90.462416899277599</c:v>
                </c:pt>
                <c:pt idx="424">
                  <c:v>183.97223657634899</c:v>
                </c:pt>
                <c:pt idx="425">
                  <c:v>262.57105314677699</c:v>
                </c:pt>
                <c:pt idx="426">
                  <c:v>245.4539372667</c:v>
                </c:pt>
                <c:pt idx="427">
                  <c:v>227.48427487736899</c:v>
                </c:pt>
                <c:pt idx="428">
                  <c:v>206.36202346593001</c:v>
                </c:pt>
                <c:pt idx="429">
                  <c:v>151.97342636523399</c:v>
                </c:pt>
                <c:pt idx="430">
                  <c:v>40.8846886053323</c:v>
                </c:pt>
                <c:pt idx="431">
                  <c:v>2.6505157819402299</c:v>
                </c:pt>
                <c:pt idx="432">
                  <c:v>0.42354294506891699</c:v>
                </c:pt>
                <c:pt idx="433">
                  <c:v>0.17418618559999799</c:v>
                </c:pt>
                <c:pt idx="434">
                  <c:v>0.15614294223379599</c:v>
                </c:pt>
                <c:pt idx="435">
                  <c:v>0.113982600955568</c:v>
                </c:pt>
                <c:pt idx="436">
                  <c:v>0.20574064489360899</c:v>
                </c:pt>
                <c:pt idx="437">
                  <c:v>0.93120376631420698</c:v>
                </c:pt>
                <c:pt idx="438">
                  <c:v>14.299652159336601</c:v>
                </c:pt>
                <c:pt idx="439">
                  <c:v>150.24606736355901</c:v>
                </c:pt>
                <c:pt idx="440">
                  <c:v>134.02468888912199</c:v>
                </c:pt>
                <c:pt idx="441">
                  <c:v>55.242863426041403</c:v>
                </c:pt>
                <c:pt idx="442">
                  <c:v>9.5940730051052405</c:v>
                </c:pt>
                <c:pt idx="443">
                  <c:v>4.7290627921238704</c:v>
                </c:pt>
                <c:pt idx="444">
                  <c:v>1.4142784563491999</c:v>
                </c:pt>
                <c:pt idx="445">
                  <c:v>0.35158057511634999</c:v>
                </c:pt>
                <c:pt idx="446">
                  <c:v>0.40515548456374401</c:v>
                </c:pt>
                <c:pt idx="447">
                  <c:v>1.5091234594918299</c:v>
                </c:pt>
                <c:pt idx="448">
                  <c:v>22.069973705463099</c:v>
                </c:pt>
                <c:pt idx="449">
                  <c:v>97.087368772964794</c:v>
                </c:pt>
                <c:pt idx="450">
                  <c:v>57.958765607826599</c:v>
                </c:pt>
                <c:pt idx="451">
                  <c:v>42.254895044484201</c:v>
                </c:pt>
                <c:pt idx="452">
                  <c:v>23.002468035264702</c:v>
                </c:pt>
                <c:pt idx="453">
                  <c:v>6.5849428337209002</c:v>
                </c:pt>
                <c:pt idx="454">
                  <c:v>0.34284491855590998</c:v>
                </c:pt>
                <c:pt idx="455">
                  <c:v>9.2931152954561502E-3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2.7430809534531402E-4</c:v>
                </c:pt>
                <c:pt idx="463">
                  <c:v>0.74590062656018596</c:v>
                </c:pt>
                <c:pt idx="464">
                  <c:v>1.5383832757062399</c:v>
                </c:pt>
                <c:pt idx="465">
                  <c:v>1.8500182070298401</c:v>
                </c:pt>
                <c:pt idx="466">
                  <c:v>1.3664265671113001</c:v>
                </c:pt>
                <c:pt idx="467">
                  <c:v>1.1776351184864</c:v>
                </c:pt>
                <c:pt idx="468">
                  <c:v>0.35048917204938301</c:v>
                </c:pt>
                <c:pt idx="469">
                  <c:v>0.14340692505220701</c:v>
                </c:pt>
                <c:pt idx="470">
                  <c:v>3.6535206243567403E-2</c:v>
                </c:pt>
                <c:pt idx="471">
                  <c:v>0.23384942054586699</c:v>
                </c:pt>
                <c:pt idx="472">
                  <c:v>3.3178744474647202</c:v>
                </c:pt>
                <c:pt idx="473">
                  <c:v>27.1358995568071</c:v>
                </c:pt>
                <c:pt idx="474">
                  <c:v>15.974026905648699</c:v>
                </c:pt>
                <c:pt idx="475">
                  <c:v>14.8984386715511</c:v>
                </c:pt>
                <c:pt idx="476">
                  <c:v>8.0091420370571207</c:v>
                </c:pt>
                <c:pt idx="477">
                  <c:v>2.4026553974968401</c:v>
                </c:pt>
                <c:pt idx="478">
                  <c:v>0.118065390329256</c:v>
                </c:pt>
                <c:pt idx="479">
                  <c:v>6.8715856268795504E-4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0.23094472242519601</c:v>
                </c:pt>
                <c:pt idx="487">
                  <c:v>16.738480753084598</c:v>
                </c:pt>
                <c:pt idx="488">
                  <c:v>37.437285191678399</c:v>
                </c:pt>
                <c:pt idx="489">
                  <c:v>19.302797238447599</c:v>
                </c:pt>
                <c:pt idx="490">
                  <c:v>11.528994752990499</c:v>
                </c:pt>
                <c:pt idx="491">
                  <c:v>5.7590602135556104</c:v>
                </c:pt>
                <c:pt idx="492">
                  <c:v>3.8966379571708898</c:v>
                </c:pt>
                <c:pt idx="493">
                  <c:v>2.8293692243889499</c:v>
                </c:pt>
                <c:pt idx="494">
                  <c:v>2.7590375790883601</c:v>
                </c:pt>
                <c:pt idx="495">
                  <c:v>7.1851243515890504</c:v>
                </c:pt>
                <c:pt idx="496">
                  <c:v>73.490567999712198</c:v>
                </c:pt>
                <c:pt idx="497">
                  <c:v>144.184754084703</c:v>
                </c:pt>
                <c:pt idx="498">
                  <c:v>117.040782982609</c:v>
                </c:pt>
                <c:pt idx="499">
                  <c:v>104.409929986176</c:v>
                </c:pt>
                <c:pt idx="500">
                  <c:v>77.532490172513405</c:v>
                </c:pt>
                <c:pt idx="501">
                  <c:v>32.351035340977504</c:v>
                </c:pt>
                <c:pt idx="502">
                  <c:v>4.5808582116331804</c:v>
                </c:pt>
                <c:pt idx="503">
                  <c:v>0.36452046648210201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9448864"/>
        <c:axId val="-729436896"/>
      </c:areaChart>
      <c:catAx>
        <c:axId val="-72944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overlay val="0"/>
        </c:title>
        <c:majorTickMark val="none"/>
        <c:minorTickMark val="none"/>
        <c:tickLblPos val="none"/>
        <c:crossAx val="-729436896"/>
        <c:crosses val="autoZero"/>
        <c:auto val="1"/>
        <c:lblAlgn val="ctr"/>
        <c:lblOffset val="100"/>
        <c:noMultiLvlLbl val="0"/>
      </c:catAx>
      <c:valAx>
        <c:axId val="-729436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Island</a:t>
                </a:r>
                <a:r>
                  <a:rPr lang="en-US" baseline="0"/>
                  <a:t> Load (MW)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-729448864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'Unserved Energy'!$F$1</c:f>
              <c:strCache>
                <c:ptCount val="1"/>
                <c:pt idx="0">
                  <c:v>Load Served (MW)</c:v>
                </c:pt>
              </c:strCache>
            </c:strRef>
          </c:tx>
          <c:cat>
            <c:strRef>
              <c:f>Graphs!$AA$5:$AA$29</c:f>
              <c:strCache>
                <c:ptCount val="19"/>
                <c:pt idx="0">
                  <c:v>Midnight</c:v>
                </c:pt>
                <c:pt idx="6">
                  <c:v>6:00 AM</c:v>
                </c:pt>
                <c:pt idx="12">
                  <c:v>Noon</c:v>
                </c:pt>
                <c:pt idx="18">
                  <c:v>6:00 PM</c:v>
                </c:pt>
              </c:strCache>
            </c:strRef>
          </c:cat>
          <c:val>
            <c:numRef>
              <c:f>'Unserved Energy'!$F$314:$F$337</c:f>
              <c:numCache>
                <c:formatCode>0.0</c:formatCode>
                <c:ptCount val="24"/>
                <c:pt idx="0">
                  <c:v>1326.6214494003691</c:v>
                </c:pt>
                <c:pt idx="1">
                  <c:v>1325.9822865321819</c:v>
                </c:pt>
                <c:pt idx="2">
                  <c:v>1327.4403626776491</c:v>
                </c:pt>
                <c:pt idx="3">
                  <c:v>1327.8106082016284</c:v>
                </c:pt>
                <c:pt idx="4">
                  <c:v>1327.1440397254778</c:v>
                </c:pt>
                <c:pt idx="5">
                  <c:v>1327.3947057671496</c:v>
                </c:pt>
                <c:pt idx="6">
                  <c:v>1326.3488329754796</c:v>
                </c:pt>
                <c:pt idx="7">
                  <c:v>1326.4108324963172</c:v>
                </c:pt>
                <c:pt idx="8">
                  <c:v>1327.7844358088089</c:v>
                </c:pt>
                <c:pt idx="9">
                  <c:v>1327.0583864338118</c:v>
                </c:pt>
                <c:pt idx="10">
                  <c:v>1327.1358446213139</c:v>
                </c:pt>
                <c:pt idx="11">
                  <c:v>1327.8271140588174</c:v>
                </c:pt>
                <c:pt idx="12">
                  <c:v>1326.9575109338123</c:v>
                </c:pt>
                <c:pt idx="13">
                  <c:v>1327.7351889099289</c:v>
                </c:pt>
                <c:pt idx="14">
                  <c:v>1326.9171647254809</c:v>
                </c:pt>
                <c:pt idx="15">
                  <c:v>1327.7984464963095</c:v>
                </c:pt>
                <c:pt idx="16">
                  <c:v>1326.6107649129747</c:v>
                </c:pt>
                <c:pt idx="17">
                  <c:v>1327.5543853296447</c:v>
                </c:pt>
                <c:pt idx="18">
                  <c:v>1327.5565534546472</c:v>
                </c:pt>
                <c:pt idx="19">
                  <c:v>1327.0563096004764</c:v>
                </c:pt>
                <c:pt idx="20">
                  <c:v>1326.106253892149</c:v>
                </c:pt>
                <c:pt idx="21">
                  <c:v>1327.4921775379787</c:v>
                </c:pt>
                <c:pt idx="22">
                  <c:v>1328.1211427046464</c:v>
                </c:pt>
                <c:pt idx="23">
                  <c:v>1303.4467163317208</c:v>
                </c:pt>
              </c:numCache>
            </c:numRef>
          </c:val>
        </c:ser>
        <c:ser>
          <c:idx val="1"/>
          <c:order val="1"/>
          <c:tx>
            <c:strRef>
              <c:f>'Unserved Energy'!$G$1</c:f>
              <c:strCache>
                <c:ptCount val="1"/>
                <c:pt idx="0">
                  <c:v>Unserved Energy (MW)</c:v>
                </c:pt>
              </c:strCache>
            </c:strRef>
          </c:tx>
          <c:cat>
            <c:strRef>
              <c:f>Graphs!$AA$5:$AA$29</c:f>
              <c:strCache>
                <c:ptCount val="19"/>
                <c:pt idx="0">
                  <c:v>Midnight</c:v>
                </c:pt>
                <c:pt idx="6">
                  <c:v>6:00 AM</c:v>
                </c:pt>
                <c:pt idx="12">
                  <c:v>Noon</c:v>
                </c:pt>
                <c:pt idx="18">
                  <c:v>6:00 PM</c:v>
                </c:pt>
              </c:strCache>
            </c:strRef>
          </c:cat>
          <c:val>
            <c:numRef>
              <c:f>'Unserved Energy'!$G$314:$G$337</c:f>
              <c:numCache>
                <c:formatCode>0.0</c:formatCode>
                <c:ptCount val="24"/>
                <c:pt idx="0">
                  <c:v>39.124563514695403</c:v>
                </c:pt>
                <c:pt idx="1">
                  <c:v>30.333069245934499</c:v>
                </c:pt>
                <c:pt idx="2">
                  <c:v>34.935305650169802</c:v>
                </c:pt>
                <c:pt idx="3">
                  <c:v>53.257803277390202</c:v>
                </c:pt>
                <c:pt idx="4">
                  <c:v>92.9008825554412</c:v>
                </c:pt>
                <c:pt idx="5">
                  <c:v>152.69326096432701</c:v>
                </c:pt>
                <c:pt idx="6">
                  <c:v>270.68835474575502</c:v>
                </c:pt>
                <c:pt idx="7">
                  <c:v>418.49156464535702</c:v>
                </c:pt>
                <c:pt idx="8">
                  <c:v>415.63355548951</c:v>
                </c:pt>
                <c:pt idx="9">
                  <c:v>358.89091744188801</c:v>
                </c:pt>
                <c:pt idx="10">
                  <c:v>257.85996943698302</c:v>
                </c:pt>
                <c:pt idx="11">
                  <c:v>146.375031888373</c:v>
                </c:pt>
                <c:pt idx="12">
                  <c:v>96.257597078057799</c:v>
                </c:pt>
                <c:pt idx="13">
                  <c:v>49.924025385614897</c:v>
                </c:pt>
                <c:pt idx="14">
                  <c:v>79.369512556394895</c:v>
                </c:pt>
                <c:pt idx="15">
                  <c:v>165.13497874390799</c:v>
                </c:pt>
                <c:pt idx="16">
                  <c:v>284.19579323815901</c:v>
                </c:pt>
                <c:pt idx="17">
                  <c:v>351.721213270014</c:v>
                </c:pt>
                <c:pt idx="18">
                  <c:v>314.87148494404198</c:v>
                </c:pt>
                <c:pt idx="19">
                  <c:v>302.53128456594601</c:v>
                </c:pt>
                <c:pt idx="20">
                  <c:v>272.99199229581501</c:v>
                </c:pt>
                <c:pt idx="21">
                  <c:v>210.76924471117599</c:v>
                </c:pt>
                <c:pt idx="22">
                  <c:v>105.630706520948</c:v>
                </c:pt>
                <c:pt idx="23">
                  <c:v>8.5675360019421696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9441792"/>
        <c:axId val="-729436352"/>
      </c:areaChart>
      <c:catAx>
        <c:axId val="-7294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729436352"/>
        <c:crosses val="autoZero"/>
        <c:auto val="0"/>
        <c:lblAlgn val="ctr"/>
        <c:lblOffset val="100"/>
        <c:noMultiLvlLbl val="0"/>
      </c:catAx>
      <c:valAx>
        <c:axId val="-729436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+mn-lt"/>
                  </a:rPr>
                  <a:t>Island</a:t>
                </a:r>
                <a:r>
                  <a:rPr lang="en-US" baseline="0">
                    <a:latin typeface="+mn-lt"/>
                  </a:rPr>
                  <a:t> Load (MW)</a:t>
                </a:r>
                <a:endParaRPr lang="en-US">
                  <a:latin typeface="+mn-lt"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-729441792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'Load Curve'!$C$1</c:f>
              <c:strCache>
                <c:ptCount val="1"/>
                <c:pt idx="0">
                  <c:v>Existing Generation</c:v>
                </c:pt>
              </c:strCache>
            </c:strRef>
          </c:tx>
          <c:val>
            <c:numRef>
              <c:f>'Load Curve'!$C$2:$C$505</c:f>
              <c:numCache>
                <c:formatCode>0.0</c:formatCode>
                <c:ptCount val="504"/>
                <c:pt idx="0">
                  <c:v>1328.845806920629</c:v>
                </c:pt>
                <c:pt idx="1">
                  <c:v>1329.7618828627926</c:v>
                </c:pt>
                <c:pt idx="2">
                  <c:v>1330.3556985112427</c:v>
                </c:pt>
                <c:pt idx="3">
                  <c:v>1332.0104900603228</c:v>
                </c:pt>
                <c:pt idx="4">
                  <c:v>1329.8884042237064</c:v>
                </c:pt>
                <c:pt idx="5">
                  <c:v>1330.1250374674146</c:v>
                </c:pt>
                <c:pt idx="6">
                  <c:v>1331.4785276773162</c:v>
                </c:pt>
                <c:pt idx="7">
                  <c:v>1334.5183199721255</c:v>
                </c:pt>
                <c:pt idx="8">
                  <c:v>1333.5952187179048</c:v>
                </c:pt>
                <c:pt idx="9">
                  <c:v>1335.6113443136619</c:v>
                </c:pt>
                <c:pt idx="10">
                  <c:v>1329.8421494904692</c:v>
                </c:pt>
                <c:pt idx="11">
                  <c:v>1334.6422309941124</c:v>
                </c:pt>
                <c:pt idx="12">
                  <c:v>1331.7966476658162</c:v>
                </c:pt>
                <c:pt idx="13">
                  <c:v>1333.2079852628867</c:v>
                </c:pt>
                <c:pt idx="14">
                  <c:v>1332.557070955475</c:v>
                </c:pt>
                <c:pt idx="15">
                  <c:v>1335.2077190556815</c:v>
                </c:pt>
                <c:pt idx="16">
                  <c:v>1334.3028891368697</c:v>
                </c:pt>
                <c:pt idx="17">
                  <c:v>1337.0914297283821</c:v>
                </c:pt>
                <c:pt idx="18">
                  <c:v>1333.2471902818654</c:v>
                </c:pt>
                <c:pt idx="19">
                  <c:v>1335.7957382067257</c:v>
                </c:pt>
                <c:pt idx="20">
                  <c:v>1331.2598891100281</c:v>
                </c:pt>
                <c:pt idx="21">
                  <c:v>1333.5950683243677</c:v>
                </c:pt>
                <c:pt idx="22">
                  <c:v>1335.2674112611303</c:v>
                </c:pt>
                <c:pt idx="23">
                  <c:v>1334.0659845558901</c:v>
                </c:pt>
                <c:pt idx="24">
                  <c:v>1333.5105681152966</c:v>
                </c:pt>
                <c:pt idx="25">
                  <c:v>1332.6914093530352</c:v>
                </c:pt>
                <c:pt idx="26">
                  <c:v>1336.4521580023475</c:v>
                </c:pt>
                <c:pt idx="27">
                  <c:v>1333.4362528250313</c:v>
                </c:pt>
                <c:pt idx="28">
                  <c:v>1333.3831847684205</c:v>
                </c:pt>
                <c:pt idx="29">
                  <c:v>1336.5479876194945</c:v>
                </c:pt>
                <c:pt idx="30">
                  <c:v>1334.1084245136999</c:v>
                </c:pt>
                <c:pt idx="31">
                  <c:v>1338.0146900337909</c:v>
                </c:pt>
                <c:pt idx="32">
                  <c:v>1336.6789361191356</c:v>
                </c:pt>
                <c:pt idx="33">
                  <c:v>1336.460199631555</c:v>
                </c:pt>
                <c:pt idx="34">
                  <c:v>1335.8324057834193</c:v>
                </c:pt>
                <c:pt idx="35">
                  <c:v>1336.4572441185869</c:v>
                </c:pt>
                <c:pt idx="36">
                  <c:v>1335.5874277468602</c:v>
                </c:pt>
                <c:pt idx="37">
                  <c:v>1336.8812460708914</c:v>
                </c:pt>
                <c:pt idx="38">
                  <c:v>1335.4987106589847</c:v>
                </c:pt>
                <c:pt idx="39">
                  <c:v>1336.4777350771606</c:v>
                </c:pt>
                <c:pt idx="40">
                  <c:v>1335.669226182365</c:v>
                </c:pt>
                <c:pt idx="41">
                  <c:v>1337.9438955687694</c:v>
                </c:pt>
                <c:pt idx="42">
                  <c:v>1334.7670037591934</c:v>
                </c:pt>
                <c:pt idx="43">
                  <c:v>1337.7099785319242</c:v>
                </c:pt>
                <c:pt idx="44">
                  <c:v>1337.2887229943881</c:v>
                </c:pt>
                <c:pt idx="45">
                  <c:v>1335.8512094679957</c:v>
                </c:pt>
                <c:pt idx="46">
                  <c:v>1336.3399369747726</c:v>
                </c:pt>
                <c:pt idx="47">
                  <c:v>1337.8112421512649</c:v>
                </c:pt>
                <c:pt idx="48">
                  <c:v>1337.5027905419638</c:v>
                </c:pt>
                <c:pt idx="49">
                  <c:v>1336.0837239522402</c:v>
                </c:pt>
                <c:pt idx="50">
                  <c:v>1334.9783042242532</c:v>
                </c:pt>
                <c:pt idx="51">
                  <c:v>1335.7045006353701</c:v>
                </c:pt>
                <c:pt idx="52">
                  <c:v>1337.4640600673395</c:v>
                </c:pt>
                <c:pt idx="53">
                  <c:v>1338.7603190902551</c:v>
                </c:pt>
                <c:pt idx="54">
                  <c:v>1339.7425315194691</c:v>
                </c:pt>
                <c:pt idx="55">
                  <c:v>1337.0368847165657</c:v>
                </c:pt>
                <c:pt idx="56">
                  <c:v>1338.4326742692783</c:v>
                </c:pt>
                <c:pt idx="57">
                  <c:v>1338.0750117482419</c:v>
                </c:pt>
                <c:pt idx="58">
                  <c:v>1336.7736671216139</c:v>
                </c:pt>
                <c:pt idx="59">
                  <c:v>1335.8143583647484</c:v>
                </c:pt>
                <c:pt idx="60">
                  <c:v>1337.2876038268519</c:v>
                </c:pt>
                <c:pt idx="61">
                  <c:v>1335.8961157866172</c:v>
                </c:pt>
                <c:pt idx="62">
                  <c:v>1337.532428811096</c:v>
                </c:pt>
                <c:pt idx="63">
                  <c:v>1337.9469247638003</c:v>
                </c:pt>
                <c:pt idx="64">
                  <c:v>1336.0755285462155</c:v>
                </c:pt>
                <c:pt idx="65">
                  <c:v>1338.1918052523615</c:v>
                </c:pt>
                <c:pt idx="66">
                  <c:v>1338.2197964415136</c:v>
                </c:pt>
                <c:pt idx="67">
                  <c:v>1339.3117713563474</c:v>
                </c:pt>
                <c:pt idx="68">
                  <c:v>1337.2811041178156</c:v>
                </c:pt>
                <c:pt idx="69">
                  <c:v>1335.7291984518438</c:v>
                </c:pt>
                <c:pt idx="70">
                  <c:v>1338.3169154421876</c:v>
                </c:pt>
                <c:pt idx="71">
                  <c:v>1337.9441157086553</c:v>
                </c:pt>
                <c:pt idx="72">
                  <c:v>1338.1374810087784</c:v>
                </c:pt>
                <c:pt idx="73">
                  <c:v>1338.4873304646833</c:v>
                </c:pt>
                <c:pt idx="74">
                  <c:v>1335.442419024632</c:v>
                </c:pt>
                <c:pt idx="75">
                  <c:v>1337.4597523049288</c:v>
                </c:pt>
                <c:pt idx="76">
                  <c:v>1336.2270206320113</c:v>
                </c:pt>
                <c:pt idx="77">
                  <c:v>1339.7095611742482</c:v>
                </c:pt>
                <c:pt idx="78">
                  <c:v>1337.7417561526931</c:v>
                </c:pt>
                <c:pt idx="79">
                  <c:v>1336.0256887687528</c:v>
                </c:pt>
                <c:pt idx="80">
                  <c:v>1337.1358978312328</c:v>
                </c:pt>
                <c:pt idx="81">
                  <c:v>1338.3180686240264</c:v>
                </c:pt>
                <c:pt idx="82">
                  <c:v>1336.2167511884911</c:v>
                </c:pt>
                <c:pt idx="83">
                  <c:v>1339.4792209598827</c:v>
                </c:pt>
                <c:pt idx="84">
                  <c:v>1337.4462917748185</c:v>
                </c:pt>
                <c:pt idx="85">
                  <c:v>1337.321620617535</c:v>
                </c:pt>
                <c:pt idx="86">
                  <c:v>1340.1871430250928</c:v>
                </c:pt>
                <c:pt idx="87">
                  <c:v>1338.1835475960775</c:v>
                </c:pt>
                <c:pt idx="88">
                  <c:v>1336.754912126805</c:v>
                </c:pt>
                <c:pt idx="89">
                  <c:v>1338.6244631118439</c:v>
                </c:pt>
                <c:pt idx="90">
                  <c:v>1339.3498026188736</c:v>
                </c:pt>
                <c:pt idx="91">
                  <c:v>1337.2473078713704</c:v>
                </c:pt>
                <c:pt idx="92">
                  <c:v>1335.7912857502474</c:v>
                </c:pt>
                <c:pt idx="93">
                  <c:v>1337.4450161707969</c:v>
                </c:pt>
                <c:pt idx="94">
                  <c:v>1338.389395847252</c:v>
                </c:pt>
                <c:pt idx="95">
                  <c:v>1336.1020597722679</c:v>
                </c:pt>
                <c:pt idx="96">
                  <c:v>1338.5602660766751</c:v>
                </c:pt>
                <c:pt idx="97">
                  <c:v>1338.149633325188</c:v>
                </c:pt>
                <c:pt idx="98">
                  <c:v>1337.0732106517496</c:v>
                </c:pt>
                <c:pt idx="99">
                  <c:v>1339.9107573640601</c:v>
                </c:pt>
                <c:pt idx="100">
                  <c:v>1336.6177513871039</c:v>
                </c:pt>
                <c:pt idx="101">
                  <c:v>1337.8040876591333</c:v>
                </c:pt>
                <c:pt idx="102">
                  <c:v>1339.0038890088485</c:v>
                </c:pt>
                <c:pt idx="103">
                  <c:v>1338.8117029456178</c:v>
                </c:pt>
                <c:pt idx="104">
                  <c:v>1338.5214806374531</c:v>
                </c:pt>
                <c:pt idx="105">
                  <c:v>1338.9495186098686</c:v>
                </c:pt>
                <c:pt idx="106">
                  <c:v>1337.6379747783922</c:v>
                </c:pt>
                <c:pt idx="107">
                  <c:v>1338.3245765806616</c:v>
                </c:pt>
                <c:pt idx="108">
                  <c:v>1337.6124360090621</c:v>
                </c:pt>
                <c:pt idx="109">
                  <c:v>1337.075136140932</c:v>
                </c:pt>
                <c:pt idx="110">
                  <c:v>1338.1829550099633</c:v>
                </c:pt>
                <c:pt idx="111">
                  <c:v>1338.3472603295427</c:v>
                </c:pt>
                <c:pt idx="112">
                  <c:v>1337.502515524164</c:v>
                </c:pt>
                <c:pt idx="113">
                  <c:v>1337.9399344178737</c:v>
                </c:pt>
                <c:pt idx="114">
                  <c:v>1337.3688648810178</c:v>
                </c:pt>
                <c:pt idx="115">
                  <c:v>1339.3461062193796</c:v>
                </c:pt>
                <c:pt idx="116">
                  <c:v>1339.3446324294218</c:v>
                </c:pt>
                <c:pt idx="117">
                  <c:v>1338.0544506372105</c:v>
                </c:pt>
                <c:pt idx="118">
                  <c:v>1337.9340806417042</c:v>
                </c:pt>
                <c:pt idx="119">
                  <c:v>1338.1577029691064</c:v>
                </c:pt>
                <c:pt idx="120">
                  <c:v>1337.6152218706534</c:v>
                </c:pt>
                <c:pt idx="121">
                  <c:v>1339.5131116015023</c:v>
                </c:pt>
                <c:pt idx="122">
                  <c:v>1337.6363196505622</c:v>
                </c:pt>
                <c:pt idx="123">
                  <c:v>1339.0793539378699</c:v>
                </c:pt>
                <c:pt idx="124">
                  <c:v>1338.2382021676369</c:v>
                </c:pt>
                <c:pt idx="125">
                  <c:v>1338.3364034230913</c:v>
                </c:pt>
                <c:pt idx="126">
                  <c:v>1337.4015620680404</c:v>
                </c:pt>
                <c:pt idx="127">
                  <c:v>1338.298279963687</c:v>
                </c:pt>
                <c:pt idx="128">
                  <c:v>1337.9657047023288</c:v>
                </c:pt>
                <c:pt idx="129">
                  <c:v>1338.7570984328245</c:v>
                </c:pt>
                <c:pt idx="130">
                  <c:v>1339.3279141014721</c:v>
                </c:pt>
                <c:pt idx="131">
                  <c:v>1337.564537086598</c:v>
                </c:pt>
                <c:pt idx="132">
                  <c:v>1337.910147973917</c:v>
                </c:pt>
                <c:pt idx="133">
                  <c:v>1337.8457710331836</c:v>
                </c:pt>
                <c:pt idx="134">
                  <c:v>1337.5249838707541</c:v>
                </c:pt>
                <c:pt idx="135">
                  <c:v>1336.5275267717225</c:v>
                </c:pt>
                <c:pt idx="136">
                  <c:v>1338.3352936138504</c:v>
                </c:pt>
                <c:pt idx="137">
                  <c:v>1337.4801880871285</c:v>
                </c:pt>
                <c:pt idx="138">
                  <c:v>1338.1576871663583</c:v>
                </c:pt>
                <c:pt idx="139">
                  <c:v>1338.1158922418392</c:v>
                </c:pt>
                <c:pt idx="140">
                  <c:v>1338.6210200771168</c:v>
                </c:pt>
                <c:pt idx="141">
                  <c:v>1336.6312082184711</c:v>
                </c:pt>
                <c:pt idx="142">
                  <c:v>1337.8421487630499</c:v>
                </c:pt>
                <c:pt idx="143">
                  <c:v>1337.6966643131864</c:v>
                </c:pt>
                <c:pt idx="144">
                  <c:v>1338.0016621889256</c:v>
                </c:pt>
                <c:pt idx="145">
                  <c:v>1337.3509481974475</c:v>
                </c:pt>
                <c:pt idx="146">
                  <c:v>1338.6753581009493</c:v>
                </c:pt>
                <c:pt idx="147">
                  <c:v>1336.7251198944</c:v>
                </c:pt>
                <c:pt idx="148">
                  <c:v>1338.0110192915427</c:v>
                </c:pt>
                <c:pt idx="149">
                  <c:v>1338.2045627876655</c:v>
                </c:pt>
                <c:pt idx="150">
                  <c:v>1337.8938569729544</c:v>
                </c:pt>
                <c:pt idx="151">
                  <c:v>1336.9810876627357</c:v>
                </c:pt>
                <c:pt idx="152">
                  <c:v>1335.791815520995</c:v>
                </c:pt>
                <c:pt idx="153">
                  <c:v>1338.8972006007662</c:v>
                </c:pt>
                <c:pt idx="154">
                  <c:v>1338.0743726180617</c:v>
                </c:pt>
                <c:pt idx="155">
                  <c:v>1337.2693582876493</c:v>
                </c:pt>
                <c:pt idx="156">
                  <c:v>1337.3948203868526</c:v>
                </c:pt>
                <c:pt idx="157">
                  <c:v>1336.8641453123234</c:v>
                </c:pt>
                <c:pt idx="158">
                  <c:v>1338.1159799460875</c:v>
                </c:pt>
                <c:pt idx="159">
                  <c:v>1338.5986067724725</c:v>
                </c:pt>
                <c:pt idx="160">
                  <c:v>1336.9940731490458</c:v>
                </c:pt>
                <c:pt idx="161">
                  <c:v>1336.5044388118149</c:v>
                </c:pt>
                <c:pt idx="162">
                  <c:v>1337.8430554610625</c:v>
                </c:pt>
                <c:pt idx="163">
                  <c:v>1335.1830950077076</c:v>
                </c:pt>
                <c:pt idx="164">
                  <c:v>1337.7407259320967</c:v>
                </c:pt>
                <c:pt idx="165">
                  <c:v>1338.3714275550271</c:v>
                </c:pt>
                <c:pt idx="166">
                  <c:v>1338.3714140694697</c:v>
                </c:pt>
                <c:pt idx="167">
                  <c:v>1336.2851811296243</c:v>
                </c:pt>
                <c:pt idx="168">
                  <c:v>1339.4026463827881</c:v>
                </c:pt>
                <c:pt idx="169">
                  <c:v>1337.6095960963016</c:v>
                </c:pt>
                <c:pt idx="170">
                  <c:v>1338.9733829989163</c:v>
                </c:pt>
                <c:pt idx="171">
                  <c:v>1336.5130005812036</c:v>
                </c:pt>
                <c:pt idx="172">
                  <c:v>1336.5192571093908</c:v>
                </c:pt>
                <c:pt idx="173">
                  <c:v>1336.9082031548937</c:v>
                </c:pt>
                <c:pt idx="174">
                  <c:v>1339.3250618402064</c:v>
                </c:pt>
                <c:pt idx="175">
                  <c:v>1338.6714618035201</c:v>
                </c:pt>
                <c:pt idx="176">
                  <c:v>1337.4030254755289</c:v>
                </c:pt>
                <c:pt idx="177">
                  <c:v>1338.7749038395598</c:v>
                </c:pt>
                <c:pt idx="178">
                  <c:v>1337.3888859599149</c:v>
                </c:pt>
                <c:pt idx="179">
                  <c:v>1336.4488420163311</c:v>
                </c:pt>
                <c:pt idx="180">
                  <c:v>1335.8006318939092</c:v>
                </c:pt>
                <c:pt idx="181">
                  <c:v>1336.6817558151981</c:v>
                </c:pt>
                <c:pt idx="182">
                  <c:v>1336.0607680611445</c:v>
                </c:pt>
                <c:pt idx="183">
                  <c:v>1339.4401519214709</c:v>
                </c:pt>
                <c:pt idx="184">
                  <c:v>1336.2681220982802</c:v>
                </c:pt>
                <c:pt idx="185">
                  <c:v>1338.5237048252379</c:v>
                </c:pt>
                <c:pt idx="186">
                  <c:v>1337.4078001238756</c:v>
                </c:pt>
                <c:pt idx="187">
                  <c:v>1338.9964089018163</c:v>
                </c:pt>
                <c:pt idx="188">
                  <c:v>1337.8530019314146</c:v>
                </c:pt>
                <c:pt idx="189">
                  <c:v>1335.41707206808</c:v>
                </c:pt>
                <c:pt idx="190">
                  <c:v>1338.1621906147855</c:v>
                </c:pt>
                <c:pt idx="191">
                  <c:v>1336.6091718503894</c:v>
                </c:pt>
                <c:pt idx="192">
                  <c:v>1338.103602747341</c:v>
                </c:pt>
                <c:pt idx="193">
                  <c:v>1338.630982162638</c:v>
                </c:pt>
                <c:pt idx="194">
                  <c:v>1338.0691607382355</c:v>
                </c:pt>
                <c:pt idx="195">
                  <c:v>1337.2329987254154</c:v>
                </c:pt>
                <c:pt idx="196">
                  <c:v>1336.4277698666731</c:v>
                </c:pt>
                <c:pt idx="197">
                  <c:v>1337.3532645756154</c:v>
                </c:pt>
                <c:pt idx="198">
                  <c:v>1338.3648175808087</c:v>
                </c:pt>
                <c:pt idx="199">
                  <c:v>1335.6347150932963</c:v>
                </c:pt>
                <c:pt idx="200">
                  <c:v>1337.737979787446</c:v>
                </c:pt>
                <c:pt idx="201">
                  <c:v>1338.8091478358185</c:v>
                </c:pt>
                <c:pt idx="202">
                  <c:v>1335.2564665373766</c:v>
                </c:pt>
                <c:pt idx="203">
                  <c:v>1334.029109566138</c:v>
                </c:pt>
                <c:pt idx="204">
                  <c:v>1338.4209424130891</c:v>
                </c:pt>
                <c:pt idx="205">
                  <c:v>1335.8101225279936</c:v>
                </c:pt>
                <c:pt idx="206">
                  <c:v>1335.3859047191513</c:v>
                </c:pt>
                <c:pt idx="207">
                  <c:v>1338.3080717527976</c:v>
                </c:pt>
                <c:pt idx="208">
                  <c:v>1335.0837830503397</c:v>
                </c:pt>
                <c:pt idx="209">
                  <c:v>1335.3301856465871</c:v>
                </c:pt>
                <c:pt idx="210">
                  <c:v>1338.4346538556351</c:v>
                </c:pt>
                <c:pt idx="211">
                  <c:v>1335.8165195499862</c:v>
                </c:pt>
                <c:pt idx="212">
                  <c:v>1337.6849606055919</c:v>
                </c:pt>
                <c:pt idx="213">
                  <c:v>1334.2086395763463</c:v>
                </c:pt>
                <c:pt idx="214">
                  <c:v>1337.2796149879343</c:v>
                </c:pt>
                <c:pt idx="215">
                  <c:v>1335.2553482505293</c:v>
                </c:pt>
                <c:pt idx="216">
                  <c:v>1336.4738594055859</c:v>
                </c:pt>
                <c:pt idx="217">
                  <c:v>1337.3430690917762</c:v>
                </c:pt>
                <c:pt idx="218">
                  <c:v>1336.1492647131333</c:v>
                </c:pt>
                <c:pt idx="219">
                  <c:v>1337.4636646374529</c:v>
                </c:pt>
                <c:pt idx="220">
                  <c:v>1338.0368017607827</c:v>
                </c:pt>
                <c:pt idx="221">
                  <c:v>1334.1874958374285</c:v>
                </c:pt>
                <c:pt idx="222">
                  <c:v>1338.3816387923639</c:v>
                </c:pt>
                <c:pt idx="223">
                  <c:v>1335.0825903729472</c:v>
                </c:pt>
                <c:pt idx="224">
                  <c:v>1335.5973828820943</c:v>
                </c:pt>
                <c:pt idx="225">
                  <c:v>1337.5573293836919</c:v>
                </c:pt>
                <c:pt idx="226">
                  <c:v>1334.7173528561691</c:v>
                </c:pt>
                <c:pt idx="227">
                  <c:v>1335.2098591488107</c:v>
                </c:pt>
                <c:pt idx="228">
                  <c:v>1335.8201889445611</c:v>
                </c:pt>
                <c:pt idx="229">
                  <c:v>1335.8392215667745</c:v>
                </c:pt>
                <c:pt idx="230">
                  <c:v>1337.5938215811561</c:v>
                </c:pt>
                <c:pt idx="231">
                  <c:v>1338.7176567859001</c:v>
                </c:pt>
                <c:pt idx="232">
                  <c:v>1335.8238797476674</c:v>
                </c:pt>
                <c:pt idx="233">
                  <c:v>1336.0809097778938</c:v>
                </c:pt>
                <c:pt idx="234">
                  <c:v>1335.6763074475264</c:v>
                </c:pt>
                <c:pt idx="235">
                  <c:v>1337.516760099059</c:v>
                </c:pt>
                <c:pt idx="236">
                  <c:v>1335.8293982842958</c:v>
                </c:pt>
                <c:pt idx="237">
                  <c:v>1337.1262324745821</c:v>
                </c:pt>
                <c:pt idx="238">
                  <c:v>1336.5258285059031</c:v>
                </c:pt>
                <c:pt idx="239">
                  <c:v>1335.2089494688025</c:v>
                </c:pt>
                <c:pt idx="240">
                  <c:v>1333.8037924928112</c:v>
                </c:pt>
                <c:pt idx="241">
                  <c:v>1338.3371820660927</c:v>
                </c:pt>
                <c:pt idx="242">
                  <c:v>1336.8491037295205</c:v>
                </c:pt>
                <c:pt idx="243">
                  <c:v>1335.9624035263344</c:v>
                </c:pt>
                <c:pt idx="244">
                  <c:v>1336.9572065702107</c:v>
                </c:pt>
                <c:pt idx="245">
                  <c:v>1336.082460235946</c:v>
                </c:pt>
                <c:pt idx="246">
                  <c:v>1335.4784803319076</c:v>
                </c:pt>
                <c:pt idx="247">
                  <c:v>1334.1700911366675</c:v>
                </c:pt>
                <c:pt idx="248">
                  <c:v>1337.5694597959705</c:v>
                </c:pt>
                <c:pt idx="249">
                  <c:v>1337.2464704114323</c:v>
                </c:pt>
                <c:pt idx="250">
                  <c:v>1334.540034009392</c:v>
                </c:pt>
                <c:pt idx="251">
                  <c:v>1334.4029209746072</c:v>
                </c:pt>
                <c:pt idx="252">
                  <c:v>1335.9061137150029</c:v>
                </c:pt>
                <c:pt idx="253">
                  <c:v>1333.5856658405417</c:v>
                </c:pt>
                <c:pt idx="254">
                  <c:v>1337.4450817581032</c:v>
                </c:pt>
                <c:pt idx="255">
                  <c:v>1333.9012638031609</c:v>
                </c:pt>
                <c:pt idx="256">
                  <c:v>1337.5837124831221</c:v>
                </c:pt>
                <c:pt idx="257">
                  <c:v>1337.9201572527747</c:v>
                </c:pt>
                <c:pt idx="258">
                  <c:v>1332.8935401914925</c:v>
                </c:pt>
                <c:pt idx="259">
                  <c:v>1337.6806502590061</c:v>
                </c:pt>
                <c:pt idx="260">
                  <c:v>1337.4074087903623</c:v>
                </c:pt>
                <c:pt idx="261">
                  <c:v>1334.8880833007102</c:v>
                </c:pt>
                <c:pt idx="262">
                  <c:v>1338.8421344009569</c:v>
                </c:pt>
                <c:pt idx="263">
                  <c:v>1336.1447953712022</c:v>
                </c:pt>
                <c:pt idx="264">
                  <c:v>1336.5578709309377</c:v>
                </c:pt>
                <c:pt idx="265">
                  <c:v>1334.8855873954278</c:v>
                </c:pt>
                <c:pt idx="266">
                  <c:v>1333.8272354813016</c:v>
                </c:pt>
                <c:pt idx="267">
                  <c:v>1336.129595572171</c:v>
                </c:pt>
                <c:pt idx="268">
                  <c:v>1337.1990511493564</c:v>
                </c:pt>
                <c:pt idx="269">
                  <c:v>1334.3201692705468</c:v>
                </c:pt>
                <c:pt idx="270">
                  <c:v>1332.7999111489453</c:v>
                </c:pt>
                <c:pt idx="271">
                  <c:v>1333.2884519947038</c:v>
                </c:pt>
                <c:pt idx="272">
                  <c:v>1334.8838395245243</c:v>
                </c:pt>
                <c:pt idx="273">
                  <c:v>1335.8213980978294</c:v>
                </c:pt>
                <c:pt idx="274">
                  <c:v>1335.1314414839096</c:v>
                </c:pt>
                <c:pt idx="275">
                  <c:v>1332.0906548861972</c:v>
                </c:pt>
                <c:pt idx="276">
                  <c:v>1336.0780359326384</c:v>
                </c:pt>
                <c:pt idx="277">
                  <c:v>1333.5994163270327</c:v>
                </c:pt>
                <c:pt idx="278">
                  <c:v>1333.8649416619187</c:v>
                </c:pt>
                <c:pt idx="279">
                  <c:v>1335.5105212529945</c:v>
                </c:pt>
                <c:pt idx="280">
                  <c:v>1332.7430884007824</c:v>
                </c:pt>
                <c:pt idx="281">
                  <c:v>1332.8383807957766</c:v>
                </c:pt>
                <c:pt idx="282">
                  <c:v>1332.2296137349388</c:v>
                </c:pt>
                <c:pt idx="283">
                  <c:v>1335.1732185589467</c:v>
                </c:pt>
                <c:pt idx="284">
                  <c:v>1331.6827956996101</c:v>
                </c:pt>
                <c:pt idx="285">
                  <c:v>1331.8703505022565</c:v>
                </c:pt>
                <c:pt idx="286">
                  <c:v>1334.4139478274976</c:v>
                </c:pt>
                <c:pt idx="287">
                  <c:v>1333.490295062182</c:v>
                </c:pt>
                <c:pt idx="288">
                  <c:v>1331.382777429314</c:v>
                </c:pt>
                <c:pt idx="289">
                  <c:v>1335.3219952690943</c:v>
                </c:pt>
                <c:pt idx="290">
                  <c:v>1332.0651408684262</c:v>
                </c:pt>
                <c:pt idx="291">
                  <c:v>1327.8920850093753</c:v>
                </c:pt>
                <c:pt idx="292">
                  <c:v>1332.2950528971553</c:v>
                </c:pt>
                <c:pt idx="293">
                  <c:v>1331.8650608729506</c:v>
                </c:pt>
                <c:pt idx="294">
                  <c:v>1334.6912954066277</c:v>
                </c:pt>
                <c:pt idx="295">
                  <c:v>1332.3452946689033</c:v>
                </c:pt>
                <c:pt idx="296">
                  <c:v>1330.7714383764351</c:v>
                </c:pt>
                <c:pt idx="297">
                  <c:v>1329.781972602766</c:v>
                </c:pt>
                <c:pt idx="298">
                  <c:v>1328.6493201024143</c:v>
                </c:pt>
                <c:pt idx="299">
                  <c:v>1330.9071799472717</c:v>
                </c:pt>
                <c:pt idx="300">
                  <c:v>1330.6935883999297</c:v>
                </c:pt>
                <c:pt idx="301">
                  <c:v>1328.6899449984842</c:v>
                </c:pt>
                <c:pt idx="302">
                  <c:v>1331.1907411804</c:v>
                </c:pt>
                <c:pt idx="303">
                  <c:v>1329.5461748919708</c:v>
                </c:pt>
                <c:pt idx="304">
                  <c:v>1326.7104307345735</c:v>
                </c:pt>
                <c:pt idx="305">
                  <c:v>1328.3633319478377</c:v>
                </c:pt>
                <c:pt idx="306">
                  <c:v>1326.9388297619651</c:v>
                </c:pt>
                <c:pt idx="307">
                  <c:v>1326.3416546917331</c:v>
                </c:pt>
                <c:pt idx="308">
                  <c:v>1326.6768513311135</c:v>
                </c:pt>
                <c:pt idx="309">
                  <c:v>1325.1652421901522</c:v>
                </c:pt>
                <c:pt idx="310">
                  <c:v>1324.8870923960374</c:v>
                </c:pt>
                <c:pt idx="311">
                  <c:v>1325.6012744897398</c:v>
                </c:pt>
                <c:pt idx="312">
                  <c:v>1325.4835548684816</c:v>
                </c:pt>
                <c:pt idx="313">
                  <c:v>1325.2732300930249</c:v>
                </c:pt>
                <c:pt idx="314">
                  <c:v>1325.1009364262011</c:v>
                </c:pt>
                <c:pt idx="315">
                  <c:v>1324.3951354511571</c:v>
                </c:pt>
                <c:pt idx="316">
                  <c:v>1324.4858170855732</c:v>
                </c:pt>
                <c:pt idx="317">
                  <c:v>1324.3914584929378</c:v>
                </c:pt>
                <c:pt idx="318">
                  <c:v>1322.6592860898718</c:v>
                </c:pt>
                <c:pt idx="319">
                  <c:v>1321.8654709667376</c:v>
                </c:pt>
                <c:pt idx="320">
                  <c:v>1320.7550978361883</c:v>
                </c:pt>
                <c:pt idx="321">
                  <c:v>1320.6711208441761</c:v>
                </c:pt>
                <c:pt idx="322">
                  <c:v>1320.4400729326244</c:v>
                </c:pt>
                <c:pt idx="323">
                  <c:v>1317.2351682278652</c:v>
                </c:pt>
                <c:pt idx="324">
                  <c:v>1316.453166837972</c:v>
                </c:pt>
                <c:pt idx="325">
                  <c:v>1315.8953116438245</c:v>
                </c:pt>
                <c:pt idx="326">
                  <c:v>1314.1097412912197</c:v>
                </c:pt>
                <c:pt idx="327">
                  <c:v>1314.0411058468283</c:v>
                </c:pt>
                <c:pt idx="328">
                  <c:v>1313.3362538821855</c:v>
                </c:pt>
                <c:pt idx="329">
                  <c:v>1311.5503892640202</c:v>
                </c:pt>
                <c:pt idx="330">
                  <c:v>1313.0444141117646</c:v>
                </c:pt>
                <c:pt idx="331">
                  <c:v>1310.6316979370904</c:v>
                </c:pt>
                <c:pt idx="332">
                  <c:v>1309.3478935481617</c:v>
                </c:pt>
                <c:pt idx="333">
                  <c:v>1309.9187600462431</c:v>
                </c:pt>
                <c:pt idx="334">
                  <c:v>1308.5476688265044</c:v>
                </c:pt>
                <c:pt idx="335">
                  <c:v>1310.5984141933793</c:v>
                </c:pt>
                <c:pt idx="336">
                  <c:v>1308.2171499293738</c:v>
                </c:pt>
                <c:pt idx="337">
                  <c:v>1304.5233954168177</c:v>
                </c:pt>
                <c:pt idx="338">
                  <c:v>1303.6602522039443</c:v>
                </c:pt>
                <c:pt idx="339">
                  <c:v>1302.3778260385243</c:v>
                </c:pt>
                <c:pt idx="340">
                  <c:v>1303.4008960578105</c:v>
                </c:pt>
                <c:pt idx="341">
                  <c:v>1303.4892253893381</c:v>
                </c:pt>
                <c:pt idx="342">
                  <c:v>1302.1349603194151</c:v>
                </c:pt>
                <c:pt idx="343">
                  <c:v>1300.4898084792806</c:v>
                </c:pt>
                <c:pt idx="344">
                  <c:v>1300.2533999910274</c:v>
                </c:pt>
                <c:pt idx="345">
                  <c:v>1297.3277023416431</c:v>
                </c:pt>
                <c:pt idx="346">
                  <c:v>1296.2155887624167</c:v>
                </c:pt>
                <c:pt idx="347">
                  <c:v>1292.880827019078</c:v>
                </c:pt>
                <c:pt idx="348">
                  <c:v>1292.6897673346323</c:v>
                </c:pt>
                <c:pt idx="349">
                  <c:v>1292.0997590273623</c:v>
                </c:pt>
                <c:pt idx="350">
                  <c:v>1289.4316896572386</c:v>
                </c:pt>
                <c:pt idx="351">
                  <c:v>1288.7484544004619</c:v>
                </c:pt>
                <c:pt idx="352">
                  <c:v>1288.9391861178165</c:v>
                </c:pt>
                <c:pt idx="353">
                  <c:v>1286.8711192135247</c:v>
                </c:pt>
                <c:pt idx="354">
                  <c:v>1285.7639426938076</c:v>
                </c:pt>
                <c:pt idx="355">
                  <c:v>1284.6711973060928</c:v>
                </c:pt>
                <c:pt idx="356">
                  <c:v>1284.4521999678102</c:v>
                </c:pt>
                <c:pt idx="357">
                  <c:v>1284.4940250893851</c:v>
                </c:pt>
                <c:pt idx="358">
                  <c:v>1283.0276566097073</c:v>
                </c:pt>
                <c:pt idx="359">
                  <c:v>1282.1757329057868</c:v>
                </c:pt>
                <c:pt idx="360">
                  <c:v>1282.284923151077</c:v>
                </c:pt>
                <c:pt idx="361">
                  <c:v>1281.3923213129888</c:v>
                </c:pt>
                <c:pt idx="362">
                  <c:v>1279.295380344274</c:v>
                </c:pt>
                <c:pt idx="363">
                  <c:v>1278.5073195736406</c:v>
                </c:pt>
                <c:pt idx="364">
                  <c:v>1278.2799545304058</c:v>
                </c:pt>
                <c:pt idx="365">
                  <c:v>1276.6019172294766</c:v>
                </c:pt>
                <c:pt idx="366">
                  <c:v>1276.2445891205798</c:v>
                </c:pt>
                <c:pt idx="367">
                  <c:v>1276.2454595764634</c:v>
                </c:pt>
                <c:pt idx="368">
                  <c:v>1272.3210889935151</c:v>
                </c:pt>
                <c:pt idx="369">
                  <c:v>1271.7649166793581</c:v>
                </c:pt>
                <c:pt idx="370">
                  <c:v>1271.1880031464464</c:v>
                </c:pt>
                <c:pt idx="371">
                  <c:v>1269.4632025261499</c:v>
                </c:pt>
                <c:pt idx="372">
                  <c:v>1269.8559898684389</c:v>
                </c:pt>
                <c:pt idx="373">
                  <c:v>1268.3643609378962</c:v>
                </c:pt>
                <c:pt idx="374">
                  <c:v>1262.2887987793513</c:v>
                </c:pt>
                <c:pt idx="375">
                  <c:v>1261.9647000572897</c:v>
                </c:pt>
                <c:pt idx="376">
                  <c:v>1262.0746862539606</c:v>
                </c:pt>
                <c:pt idx="377">
                  <c:v>1257.9435839326443</c:v>
                </c:pt>
                <c:pt idx="378">
                  <c:v>1257.0222723194809</c:v>
                </c:pt>
                <c:pt idx="379">
                  <c:v>1256.6138071331791</c:v>
                </c:pt>
                <c:pt idx="380">
                  <c:v>1255.9034344631966</c:v>
                </c:pt>
                <c:pt idx="381">
                  <c:v>1254.5716363569798</c:v>
                </c:pt>
                <c:pt idx="382">
                  <c:v>1253.2708403462332</c:v>
                </c:pt>
                <c:pt idx="383">
                  <c:v>1252.5230375364815</c:v>
                </c:pt>
                <c:pt idx="384">
                  <c:v>1251.875607738185</c:v>
                </c:pt>
                <c:pt idx="385">
                  <c:v>1251.3140362598838</c:v>
                </c:pt>
                <c:pt idx="386">
                  <c:v>1249.5162499107296</c:v>
                </c:pt>
                <c:pt idx="387">
                  <c:v>1249.2702921256102</c:v>
                </c:pt>
                <c:pt idx="388">
                  <c:v>1247.2083966135922</c:v>
                </c:pt>
                <c:pt idx="389">
                  <c:v>1245.3155714423076</c:v>
                </c:pt>
                <c:pt idx="390">
                  <c:v>1244.8933251370427</c:v>
                </c:pt>
                <c:pt idx="391">
                  <c:v>1243.5859528688102</c:v>
                </c:pt>
                <c:pt idx="392">
                  <c:v>1241.0271086760188</c:v>
                </c:pt>
                <c:pt idx="393">
                  <c:v>1241.0175557020746</c:v>
                </c:pt>
                <c:pt idx="394">
                  <c:v>1239.990514665411</c:v>
                </c:pt>
                <c:pt idx="395">
                  <c:v>1239.710408284305</c:v>
                </c:pt>
                <c:pt idx="396">
                  <c:v>1237.6103620519862</c:v>
                </c:pt>
                <c:pt idx="397">
                  <c:v>1237.3128325129394</c:v>
                </c:pt>
                <c:pt idx="398">
                  <c:v>1236.4767717883092</c:v>
                </c:pt>
                <c:pt idx="399">
                  <c:v>1235.1289157208896</c:v>
                </c:pt>
                <c:pt idx="400">
                  <c:v>1234.7304047576379</c:v>
                </c:pt>
                <c:pt idx="401">
                  <c:v>1234.8136535230835</c:v>
                </c:pt>
                <c:pt idx="402">
                  <c:v>1234.6523196095952</c:v>
                </c:pt>
                <c:pt idx="403">
                  <c:v>1230.4448199649858</c:v>
                </c:pt>
                <c:pt idx="404">
                  <c:v>1226.5539500554892</c:v>
                </c:pt>
                <c:pt idx="405">
                  <c:v>1226.3557861713919</c:v>
                </c:pt>
                <c:pt idx="406">
                  <c:v>1225.118761754049</c:v>
                </c:pt>
                <c:pt idx="407">
                  <c:v>1225.094583378436</c:v>
                </c:pt>
                <c:pt idx="408">
                  <c:v>1224.7375286650995</c:v>
                </c:pt>
                <c:pt idx="409">
                  <c:v>1221.9329555925308</c:v>
                </c:pt>
                <c:pt idx="410">
                  <c:v>1221.6454025038745</c:v>
                </c:pt>
                <c:pt idx="411">
                  <c:v>1220.9358868131458</c:v>
                </c:pt>
                <c:pt idx="412">
                  <c:v>1219.2165290760188</c:v>
                </c:pt>
                <c:pt idx="413">
                  <c:v>1217.4710654933135</c:v>
                </c:pt>
                <c:pt idx="414">
                  <c:v>1215.1407051473047</c:v>
                </c:pt>
                <c:pt idx="415">
                  <c:v>1214.7858620749992</c:v>
                </c:pt>
                <c:pt idx="416">
                  <c:v>1212.7741411266536</c:v>
                </c:pt>
                <c:pt idx="417">
                  <c:v>1212.3159520578242</c:v>
                </c:pt>
                <c:pt idx="418">
                  <c:v>1208.9940499549709</c:v>
                </c:pt>
                <c:pt idx="419">
                  <c:v>1203.7958790404214</c:v>
                </c:pt>
                <c:pt idx="420">
                  <c:v>1203.5028265649034</c:v>
                </c:pt>
                <c:pt idx="421">
                  <c:v>1203.1420314131656</c:v>
                </c:pt>
                <c:pt idx="422">
                  <c:v>1199.9683140737777</c:v>
                </c:pt>
                <c:pt idx="423">
                  <c:v>1198.1936171129616</c:v>
                </c:pt>
                <c:pt idx="424">
                  <c:v>1193.4450180318847</c:v>
                </c:pt>
                <c:pt idx="425">
                  <c:v>1192.3219264494521</c:v>
                </c:pt>
                <c:pt idx="426">
                  <c:v>1190.4856340143151</c:v>
                </c:pt>
                <c:pt idx="427">
                  <c:v>1188.2484241595519</c:v>
                </c:pt>
                <c:pt idx="428">
                  <c:v>1185.4047531578578</c:v>
                </c:pt>
                <c:pt idx="429">
                  <c:v>1183.4234812307575</c:v>
                </c:pt>
                <c:pt idx="430">
                  <c:v>1182.9685730336882</c:v>
                </c:pt>
                <c:pt idx="431">
                  <c:v>1182.1290948301994</c:v>
                </c:pt>
                <c:pt idx="432">
                  <c:v>1179.3952444754668</c:v>
                </c:pt>
                <c:pt idx="433">
                  <c:v>1177.1344557581444</c:v>
                </c:pt>
                <c:pt idx="434">
                  <c:v>1176.1498112585543</c:v>
                </c:pt>
                <c:pt idx="435">
                  <c:v>1175.517710004998</c:v>
                </c:pt>
                <c:pt idx="436">
                  <c:v>1175.2313898049761</c:v>
                </c:pt>
                <c:pt idx="437">
                  <c:v>1174.1546438824867</c:v>
                </c:pt>
                <c:pt idx="438">
                  <c:v>1171.8718290259972</c:v>
                </c:pt>
                <c:pt idx="439">
                  <c:v>1162.4961496728599</c:v>
                </c:pt>
                <c:pt idx="440">
                  <c:v>1162.3363984991638</c:v>
                </c:pt>
                <c:pt idx="441">
                  <c:v>1160.2011627664876</c:v>
                </c:pt>
                <c:pt idx="442">
                  <c:v>1159.77716893509</c:v>
                </c:pt>
                <c:pt idx="443">
                  <c:v>1158.9235060049057</c:v>
                </c:pt>
                <c:pt idx="444">
                  <c:v>1157.3971920123849</c:v>
                </c:pt>
                <c:pt idx="445">
                  <c:v>1157.0259405597033</c:v>
                </c:pt>
                <c:pt idx="446">
                  <c:v>1156.9694786438076</c:v>
                </c:pt>
                <c:pt idx="447">
                  <c:v>1154.6685773837962</c:v>
                </c:pt>
                <c:pt idx="448">
                  <c:v>1154.7113800924587</c:v>
                </c:pt>
                <c:pt idx="449">
                  <c:v>1143.9280324643294</c:v>
                </c:pt>
                <c:pt idx="450">
                  <c:v>1141.4109680950676</c:v>
                </c:pt>
                <c:pt idx="451">
                  <c:v>1140.199446681343</c:v>
                </c:pt>
                <c:pt idx="452">
                  <c:v>1135.9661789390825</c:v>
                </c:pt>
                <c:pt idx="453">
                  <c:v>1129.191262501814</c:v>
                </c:pt>
                <c:pt idx="454">
                  <c:v>1128.5446125506769</c:v>
                </c:pt>
                <c:pt idx="455">
                  <c:v>1126.1891072436697</c:v>
                </c:pt>
                <c:pt idx="456">
                  <c:v>1125.7978918502417</c:v>
                </c:pt>
                <c:pt idx="457">
                  <c:v>1125.2168435837252</c:v>
                </c:pt>
                <c:pt idx="458">
                  <c:v>1125.1163136897808</c:v>
                </c:pt>
                <c:pt idx="459">
                  <c:v>1120.7111795031403</c:v>
                </c:pt>
                <c:pt idx="460">
                  <c:v>1115.0599876602189</c:v>
                </c:pt>
                <c:pt idx="461">
                  <c:v>1114.901196249434</c:v>
                </c:pt>
                <c:pt idx="462">
                  <c:v>1114.0384658028029</c:v>
                </c:pt>
                <c:pt idx="463">
                  <c:v>1106.28583990472</c:v>
                </c:pt>
                <c:pt idx="464">
                  <c:v>1104.0919172313413</c:v>
                </c:pt>
                <c:pt idx="465">
                  <c:v>1103.7360069304445</c:v>
                </c:pt>
                <c:pt idx="466">
                  <c:v>1101.6673405723452</c:v>
                </c:pt>
                <c:pt idx="467">
                  <c:v>1096.1058537555593</c:v>
                </c:pt>
                <c:pt idx="468">
                  <c:v>1092.4387649045796</c:v>
                </c:pt>
                <c:pt idx="469">
                  <c:v>1091.7842986907967</c:v>
                </c:pt>
                <c:pt idx="470">
                  <c:v>1088.3590446803694</c:v>
                </c:pt>
                <c:pt idx="471">
                  <c:v>1087.2697224798678</c:v>
                </c:pt>
                <c:pt idx="472">
                  <c:v>1085.9705880166696</c:v>
                </c:pt>
                <c:pt idx="473">
                  <c:v>1082.5255908514218</c:v>
                </c:pt>
                <c:pt idx="474">
                  <c:v>1080.110629349309</c:v>
                </c:pt>
                <c:pt idx="475">
                  <c:v>1073.7562616558855</c:v>
                </c:pt>
                <c:pt idx="476">
                  <c:v>1071.610898171971</c:v>
                </c:pt>
                <c:pt idx="477">
                  <c:v>1067.990789493281</c:v>
                </c:pt>
                <c:pt idx="478">
                  <c:v>1061.4553121275051</c:v>
                </c:pt>
                <c:pt idx="479">
                  <c:v>1056.1256860551439</c:v>
                </c:pt>
                <c:pt idx="480">
                  <c:v>1055.7916313780452</c:v>
                </c:pt>
                <c:pt idx="481">
                  <c:v>1054.6084341610997</c:v>
                </c:pt>
                <c:pt idx="482">
                  <c:v>1050.1724346537721</c:v>
                </c:pt>
                <c:pt idx="483">
                  <c:v>1049.9858603694365</c:v>
                </c:pt>
                <c:pt idx="484">
                  <c:v>1047.8656713369842</c:v>
                </c:pt>
                <c:pt idx="485">
                  <c:v>1039.8016521995889</c:v>
                </c:pt>
                <c:pt idx="486">
                  <c:v>1036.4729985330739</c:v>
                </c:pt>
                <c:pt idx="487">
                  <c:v>1023.3489674525509</c:v>
                </c:pt>
                <c:pt idx="488">
                  <c:v>1015.4212605926443</c:v>
                </c:pt>
                <c:pt idx="489">
                  <c:v>1000.6856527224963</c:v>
                </c:pt>
                <c:pt idx="490">
                  <c:v>999.73608676493018</c:v>
                </c:pt>
                <c:pt idx="491">
                  <c:v>996.31825056519983</c:v>
                </c:pt>
                <c:pt idx="492">
                  <c:v>995.147732020126</c:v>
                </c:pt>
                <c:pt idx="493">
                  <c:v>989.62520474938628</c:v>
                </c:pt>
                <c:pt idx="494">
                  <c:v>987.25886182341981</c:v>
                </c:pt>
                <c:pt idx="495">
                  <c:v>981.81516667787491</c:v>
                </c:pt>
                <c:pt idx="496">
                  <c:v>979.59268984913365</c:v>
                </c:pt>
                <c:pt idx="497">
                  <c:v>976.27417163028372</c:v>
                </c:pt>
                <c:pt idx="498">
                  <c:v>976.23857260769955</c:v>
                </c:pt>
                <c:pt idx="499">
                  <c:v>968.45492179084522</c:v>
                </c:pt>
                <c:pt idx="500">
                  <c:v>965.99123025380368</c:v>
                </c:pt>
                <c:pt idx="501">
                  <c:v>947.14740565903048</c:v>
                </c:pt>
                <c:pt idx="502">
                  <c:v>938.32515982831728</c:v>
                </c:pt>
                <c:pt idx="503">
                  <c:v>937.10978590728939</c:v>
                </c:pt>
              </c:numCache>
            </c:numRef>
          </c:val>
        </c:ser>
        <c:ser>
          <c:idx val="1"/>
          <c:order val="1"/>
          <c:tx>
            <c:strRef>
              <c:f>'Load Curve'!$D$1</c:f>
              <c:strCache>
                <c:ptCount val="1"/>
                <c:pt idx="0">
                  <c:v>Shortfall</c:v>
                </c:pt>
              </c:strCache>
            </c:strRef>
          </c:tx>
          <c:val>
            <c:numRef>
              <c:f>'Load Curve'!$D$2:$D$505</c:f>
              <c:numCache>
                <c:formatCode>0.0</c:formatCode>
                <c:ptCount val="504"/>
                <c:pt idx="0">
                  <c:v>418.49156464535702</c:v>
                </c:pt>
                <c:pt idx="1">
                  <c:v>415.63355548951</c:v>
                </c:pt>
                <c:pt idx="2">
                  <c:v>409.50917930273198</c:v>
                </c:pt>
                <c:pt idx="3">
                  <c:v>407.02762066581101</c:v>
                </c:pt>
                <c:pt idx="4">
                  <c:v>400.89598215512098</c:v>
                </c:pt>
                <c:pt idx="5">
                  <c:v>391.53944263685401</c:v>
                </c:pt>
                <c:pt idx="6">
                  <c:v>386.00529244846501</c:v>
                </c:pt>
                <c:pt idx="7">
                  <c:v>380.37439063804601</c:v>
                </c:pt>
                <c:pt idx="8">
                  <c:v>380.36793355793702</c:v>
                </c:pt>
                <c:pt idx="9">
                  <c:v>375.224343529154</c:v>
                </c:pt>
                <c:pt idx="10">
                  <c:v>376.84473258206498</c:v>
                </c:pt>
                <c:pt idx="11">
                  <c:v>372.00608002388299</c:v>
                </c:pt>
                <c:pt idx="12">
                  <c:v>372.02990345050205</c:v>
                </c:pt>
                <c:pt idx="13">
                  <c:v>369.45099842512906</c:v>
                </c:pt>
                <c:pt idx="14">
                  <c:v>369.434714465642</c:v>
                </c:pt>
                <c:pt idx="15">
                  <c:v>365.44953912528899</c:v>
                </c:pt>
                <c:pt idx="16">
                  <c:v>364.17833714746899</c:v>
                </c:pt>
                <c:pt idx="17">
                  <c:v>359.83936185300598</c:v>
                </c:pt>
                <c:pt idx="18">
                  <c:v>363.17663719483602</c:v>
                </c:pt>
                <c:pt idx="19">
                  <c:v>355.64219170835997</c:v>
                </c:pt>
                <c:pt idx="20">
                  <c:v>358.89091744188801</c:v>
                </c:pt>
                <c:pt idx="21">
                  <c:v>355.93897776974393</c:v>
                </c:pt>
                <c:pt idx="22">
                  <c:v>352.55290443947899</c:v>
                </c:pt>
                <c:pt idx="23">
                  <c:v>352.06863693780201</c:v>
                </c:pt>
                <c:pt idx="24">
                  <c:v>352.44563982602199</c:v>
                </c:pt>
                <c:pt idx="25">
                  <c:v>351.721213270014</c:v>
                </c:pt>
                <c:pt idx="26">
                  <c:v>342.358094011567</c:v>
                </c:pt>
                <c:pt idx="27">
                  <c:v>344.47911752418105</c:v>
                </c:pt>
                <c:pt idx="28">
                  <c:v>343.43537967853501</c:v>
                </c:pt>
                <c:pt idx="29">
                  <c:v>337.99957180028798</c:v>
                </c:pt>
                <c:pt idx="30">
                  <c:v>339.80975993732397</c:v>
                </c:pt>
                <c:pt idx="31">
                  <c:v>332.06665345200202</c:v>
                </c:pt>
                <c:pt idx="32">
                  <c:v>333.20089210122006</c:v>
                </c:pt>
                <c:pt idx="33">
                  <c:v>332.50266366568798</c:v>
                </c:pt>
                <c:pt idx="34">
                  <c:v>326.68713934221898</c:v>
                </c:pt>
                <c:pt idx="35">
                  <c:v>325.10684676806602</c:v>
                </c:pt>
                <c:pt idx="36">
                  <c:v>323.46358453424796</c:v>
                </c:pt>
                <c:pt idx="37">
                  <c:v>321.34007533488</c:v>
                </c:pt>
                <c:pt idx="38">
                  <c:v>320.50024149193894</c:v>
                </c:pt>
                <c:pt idx="39">
                  <c:v>318.67061981558197</c:v>
                </c:pt>
                <c:pt idx="40">
                  <c:v>317.66486897125992</c:v>
                </c:pt>
                <c:pt idx="41">
                  <c:v>311.785452649847</c:v>
                </c:pt>
                <c:pt idx="42">
                  <c:v>314.87148494404198</c:v>
                </c:pt>
                <c:pt idx="43">
                  <c:v>307.30872493685098</c:v>
                </c:pt>
                <c:pt idx="44">
                  <c:v>304.93181903570598</c:v>
                </c:pt>
                <c:pt idx="45">
                  <c:v>305.750333185339</c:v>
                </c:pt>
                <c:pt idx="46">
                  <c:v>304.74353743100397</c:v>
                </c:pt>
                <c:pt idx="47">
                  <c:v>302.65081777794097</c:v>
                </c:pt>
                <c:pt idx="48">
                  <c:v>302.31398747316808</c:v>
                </c:pt>
                <c:pt idx="49">
                  <c:v>302.34064199576704</c:v>
                </c:pt>
                <c:pt idx="50">
                  <c:v>302.53128456594601</c:v>
                </c:pt>
                <c:pt idx="51">
                  <c:v>300.89922970983099</c:v>
                </c:pt>
                <c:pt idx="52">
                  <c:v>299.03701051984098</c:v>
                </c:pt>
                <c:pt idx="53">
                  <c:v>296.50635754828102</c:v>
                </c:pt>
                <c:pt idx="54">
                  <c:v>293.664958192168</c:v>
                </c:pt>
                <c:pt idx="55">
                  <c:v>295.33063852721398</c:v>
                </c:pt>
                <c:pt idx="56">
                  <c:v>290.83977133403505</c:v>
                </c:pt>
                <c:pt idx="57">
                  <c:v>290.42096344394298</c:v>
                </c:pt>
                <c:pt idx="58">
                  <c:v>290.58494725261801</c:v>
                </c:pt>
                <c:pt idx="59">
                  <c:v>289.14763297096698</c:v>
                </c:pt>
                <c:pt idx="60">
                  <c:v>285.76986637041301</c:v>
                </c:pt>
                <c:pt idx="61">
                  <c:v>284.19579323815901</c:v>
                </c:pt>
                <c:pt idx="62">
                  <c:v>282.50719545130306</c:v>
                </c:pt>
                <c:pt idx="63">
                  <c:v>281.13169150269601</c:v>
                </c:pt>
                <c:pt idx="64">
                  <c:v>281.45950648126302</c:v>
                </c:pt>
                <c:pt idx="65">
                  <c:v>277.94756725600303</c:v>
                </c:pt>
                <c:pt idx="66">
                  <c:v>277.12475006279999</c:v>
                </c:pt>
                <c:pt idx="67">
                  <c:v>275.92344418711599</c:v>
                </c:pt>
                <c:pt idx="68">
                  <c:v>277.47432649809599</c:v>
                </c:pt>
                <c:pt idx="69">
                  <c:v>278.05592364904498</c:v>
                </c:pt>
                <c:pt idx="70">
                  <c:v>275.11420624752998</c:v>
                </c:pt>
                <c:pt idx="71">
                  <c:v>274.28492064932402</c:v>
                </c:pt>
                <c:pt idx="72">
                  <c:v>273.74382531753099</c:v>
                </c:pt>
                <c:pt idx="73">
                  <c:v>271.38102196143001</c:v>
                </c:pt>
                <c:pt idx="74">
                  <c:v>272.99199229581507</c:v>
                </c:pt>
                <c:pt idx="75">
                  <c:v>270.18937809960198</c:v>
                </c:pt>
                <c:pt idx="76">
                  <c:v>270.68835474575502</c:v>
                </c:pt>
                <c:pt idx="77">
                  <c:v>263.268804448612</c:v>
                </c:pt>
                <c:pt idx="78">
                  <c:v>262.26858495057598</c:v>
                </c:pt>
                <c:pt idx="79">
                  <c:v>262.57105314677693</c:v>
                </c:pt>
                <c:pt idx="80">
                  <c:v>259.865762819628</c:v>
                </c:pt>
                <c:pt idx="81">
                  <c:v>257.72911609982299</c:v>
                </c:pt>
                <c:pt idx="82">
                  <c:v>257.85996943698302</c:v>
                </c:pt>
                <c:pt idx="83">
                  <c:v>254.14175712961099</c:v>
                </c:pt>
                <c:pt idx="84">
                  <c:v>256.10027459695198</c:v>
                </c:pt>
                <c:pt idx="85">
                  <c:v>255.61070362082</c:v>
                </c:pt>
                <c:pt idx="86">
                  <c:v>251.72573930599501</c:v>
                </c:pt>
                <c:pt idx="87">
                  <c:v>253.22465537881001</c:v>
                </c:pt>
                <c:pt idx="88">
                  <c:v>253.73508739435104</c:v>
                </c:pt>
                <c:pt idx="89">
                  <c:v>250.34498897678401</c:v>
                </c:pt>
                <c:pt idx="90">
                  <c:v>249.55819904485196</c:v>
                </c:pt>
                <c:pt idx="91">
                  <c:v>249.45430754116998</c:v>
                </c:pt>
                <c:pt idx="92">
                  <c:v>249.90625325649103</c:v>
                </c:pt>
                <c:pt idx="93">
                  <c:v>247.57483564507598</c:v>
                </c:pt>
                <c:pt idx="94">
                  <c:v>246.59690291801101</c:v>
                </c:pt>
                <c:pt idx="95">
                  <c:v>245.4539372667</c:v>
                </c:pt>
                <c:pt idx="96">
                  <c:v>242.64163650722199</c:v>
                </c:pt>
                <c:pt idx="97">
                  <c:v>241.19714656128397</c:v>
                </c:pt>
                <c:pt idx="98">
                  <c:v>241.93157177782803</c:v>
                </c:pt>
                <c:pt idx="99">
                  <c:v>237.48760402138501</c:v>
                </c:pt>
                <c:pt idx="100">
                  <c:v>240.40583409510398</c:v>
                </c:pt>
                <c:pt idx="101">
                  <c:v>236.98524973142597</c:v>
                </c:pt>
                <c:pt idx="102">
                  <c:v>234.623891272739</c:v>
                </c:pt>
                <c:pt idx="103">
                  <c:v>231.87872517548001</c:v>
                </c:pt>
                <c:pt idx="104">
                  <c:v>231.59080685638099</c:v>
                </c:pt>
                <c:pt idx="105">
                  <c:v>229.236804536085</c:v>
                </c:pt>
                <c:pt idx="106">
                  <c:v>227.48427487736899</c:v>
                </c:pt>
                <c:pt idx="107">
                  <c:v>226.09097419057099</c:v>
                </c:pt>
                <c:pt idx="108">
                  <c:v>226.62121380734999</c:v>
                </c:pt>
                <c:pt idx="109">
                  <c:v>226.995352561799</c:v>
                </c:pt>
                <c:pt idx="110">
                  <c:v>225.17077094384598</c:v>
                </c:pt>
                <c:pt idx="111">
                  <c:v>224.77432082303497</c:v>
                </c:pt>
                <c:pt idx="112">
                  <c:v>223.60752703909199</c:v>
                </c:pt>
                <c:pt idx="113">
                  <c:v>222.50506132239798</c:v>
                </c:pt>
                <c:pt idx="114">
                  <c:v>222.21145829167696</c:v>
                </c:pt>
                <c:pt idx="115">
                  <c:v>219.964229019313</c:v>
                </c:pt>
                <c:pt idx="116">
                  <c:v>218.85093459637699</c:v>
                </c:pt>
                <c:pt idx="117">
                  <c:v>219.57008033714001</c:v>
                </c:pt>
                <c:pt idx="118">
                  <c:v>218.72471688062001</c:v>
                </c:pt>
                <c:pt idx="119">
                  <c:v>212.68926909073002</c:v>
                </c:pt>
                <c:pt idx="120">
                  <c:v>212.57373917435299</c:v>
                </c:pt>
                <c:pt idx="121">
                  <c:v>210.22990428813901</c:v>
                </c:pt>
                <c:pt idx="122">
                  <c:v>210.76924471117599</c:v>
                </c:pt>
                <c:pt idx="123">
                  <c:v>209.03026882692097</c:v>
                </c:pt>
                <c:pt idx="124">
                  <c:v>208.16951333027802</c:v>
                </c:pt>
                <c:pt idx="125">
                  <c:v>207.14620841200701</c:v>
                </c:pt>
                <c:pt idx="126">
                  <c:v>207.65222090332196</c:v>
                </c:pt>
                <c:pt idx="127">
                  <c:v>206.36202346592998</c:v>
                </c:pt>
                <c:pt idx="128">
                  <c:v>206.33726953833903</c:v>
                </c:pt>
                <c:pt idx="129">
                  <c:v>204.87635846990403</c:v>
                </c:pt>
                <c:pt idx="130">
                  <c:v>203.19675643151999</c:v>
                </c:pt>
                <c:pt idx="131">
                  <c:v>199.10699636387699</c:v>
                </c:pt>
                <c:pt idx="132">
                  <c:v>197.70761689416804</c:v>
                </c:pt>
                <c:pt idx="133">
                  <c:v>197.41714375659001</c:v>
                </c:pt>
                <c:pt idx="134">
                  <c:v>194.87299551085599</c:v>
                </c:pt>
                <c:pt idx="135">
                  <c:v>194.15337247609</c:v>
                </c:pt>
                <c:pt idx="136">
                  <c:v>191.57920888039101</c:v>
                </c:pt>
                <c:pt idx="137">
                  <c:v>191.593776861848</c:v>
                </c:pt>
                <c:pt idx="138">
                  <c:v>190.50244176491302</c:v>
                </c:pt>
                <c:pt idx="139">
                  <c:v>189.85132293563396</c:v>
                </c:pt>
                <c:pt idx="140">
                  <c:v>189.17963263703001</c:v>
                </c:pt>
                <c:pt idx="141">
                  <c:v>183.97223657634899</c:v>
                </c:pt>
                <c:pt idx="142">
                  <c:v>180.18689797319399</c:v>
                </c:pt>
                <c:pt idx="143">
                  <c:v>180.027530273661</c:v>
                </c:pt>
                <c:pt idx="144">
                  <c:v>178.582105352593</c:v>
                </c:pt>
                <c:pt idx="145">
                  <c:v>178.88009939232001</c:v>
                </c:pt>
                <c:pt idx="146">
                  <c:v>176.25329979812199</c:v>
                </c:pt>
                <c:pt idx="147">
                  <c:v>177.59577238741599</c:v>
                </c:pt>
                <c:pt idx="148">
                  <c:v>175.44808090213701</c:v>
                </c:pt>
                <c:pt idx="149">
                  <c:v>173.50866059117001</c:v>
                </c:pt>
                <c:pt idx="150">
                  <c:v>171.86377617874999</c:v>
                </c:pt>
                <c:pt idx="151">
                  <c:v>170.85196729118701</c:v>
                </c:pt>
                <c:pt idx="152">
                  <c:v>171.26825617104399</c:v>
                </c:pt>
                <c:pt idx="153">
                  <c:v>165.40925234949097</c:v>
                </c:pt>
                <c:pt idx="154">
                  <c:v>165.49041491657201</c:v>
                </c:pt>
                <c:pt idx="155">
                  <c:v>165.13497874390799</c:v>
                </c:pt>
                <c:pt idx="156">
                  <c:v>163.826386914957</c:v>
                </c:pt>
                <c:pt idx="157">
                  <c:v>160.29438398139999</c:v>
                </c:pt>
                <c:pt idx="158">
                  <c:v>158.65578638067498</c:v>
                </c:pt>
                <c:pt idx="159">
                  <c:v>156.56557370451401</c:v>
                </c:pt>
                <c:pt idx="160">
                  <c:v>157.28592845098598</c:v>
                </c:pt>
                <c:pt idx="161">
                  <c:v>156.05396704143101</c:v>
                </c:pt>
                <c:pt idx="162">
                  <c:v>153.06848025132601</c:v>
                </c:pt>
                <c:pt idx="163">
                  <c:v>155.353862059779</c:v>
                </c:pt>
                <c:pt idx="164">
                  <c:v>152.69326096432701</c:v>
                </c:pt>
                <c:pt idx="165">
                  <c:v>151.85253034242501</c:v>
                </c:pt>
                <c:pt idx="166">
                  <c:v>150.24606736355904</c:v>
                </c:pt>
                <c:pt idx="167">
                  <c:v>151.97342636523399</c:v>
                </c:pt>
                <c:pt idx="168">
                  <c:v>148.12767623075899</c:v>
                </c:pt>
                <c:pt idx="169">
                  <c:v>149.22457633605603</c:v>
                </c:pt>
                <c:pt idx="170">
                  <c:v>146.77866554864804</c:v>
                </c:pt>
                <c:pt idx="171">
                  <c:v>148.75244971105897</c:v>
                </c:pt>
                <c:pt idx="172">
                  <c:v>147.787445965296</c:v>
                </c:pt>
                <c:pt idx="173">
                  <c:v>146.375031888373</c:v>
                </c:pt>
                <c:pt idx="174">
                  <c:v>143.74022144912902</c:v>
                </c:pt>
                <c:pt idx="175">
                  <c:v>144.184754084703</c:v>
                </c:pt>
                <c:pt idx="176">
                  <c:v>144.60076409395401</c:v>
                </c:pt>
                <c:pt idx="177">
                  <c:v>142.77046403226399</c:v>
                </c:pt>
                <c:pt idx="178">
                  <c:v>141.734460126226</c:v>
                </c:pt>
                <c:pt idx="179">
                  <c:v>140.85042216404699</c:v>
                </c:pt>
                <c:pt idx="180">
                  <c:v>139.632680914383</c:v>
                </c:pt>
                <c:pt idx="181">
                  <c:v>138.67208133781696</c:v>
                </c:pt>
                <c:pt idx="182">
                  <c:v>139.26709384662598</c:v>
                </c:pt>
                <c:pt idx="183">
                  <c:v>135.70611691449699</c:v>
                </c:pt>
                <c:pt idx="184">
                  <c:v>138.16400514494401</c:v>
                </c:pt>
                <c:pt idx="185">
                  <c:v>134.02468888912202</c:v>
                </c:pt>
                <c:pt idx="186">
                  <c:v>128.90652333168299</c:v>
                </c:pt>
                <c:pt idx="187">
                  <c:v>126.70828086504</c:v>
                </c:pt>
                <c:pt idx="188">
                  <c:v>125.95458729606</c:v>
                </c:pt>
                <c:pt idx="189">
                  <c:v>128.00787500694301</c:v>
                </c:pt>
                <c:pt idx="190">
                  <c:v>124.656685918794</c:v>
                </c:pt>
                <c:pt idx="191">
                  <c:v>123.90073933485699</c:v>
                </c:pt>
                <c:pt idx="192">
                  <c:v>121.04013450342501</c:v>
                </c:pt>
                <c:pt idx="193">
                  <c:v>118.81158578328298</c:v>
                </c:pt>
                <c:pt idx="194">
                  <c:v>117.81489096948602</c:v>
                </c:pt>
                <c:pt idx="195">
                  <c:v>117.04078298260902</c:v>
                </c:pt>
                <c:pt idx="196">
                  <c:v>117.123353911482</c:v>
                </c:pt>
                <c:pt idx="197">
                  <c:v>114.76898248375402</c:v>
                </c:pt>
                <c:pt idx="198">
                  <c:v>112.37753608654</c:v>
                </c:pt>
                <c:pt idx="199">
                  <c:v>113.60696144256001</c:v>
                </c:pt>
                <c:pt idx="200">
                  <c:v>110.864260454215</c:v>
                </c:pt>
                <c:pt idx="201">
                  <c:v>104.79818838367</c:v>
                </c:pt>
                <c:pt idx="202">
                  <c:v>108.27852567247201</c:v>
                </c:pt>
                <c:pt idx="203">
                  <c:v>109.46106949069799</c:v>
                </c:pt>
                <c:pt idx="204">
                  <c:v>104.40992998617601</c:v>
                </c:pt>
                <c:pt idx="205">
                  <c:v>105.630706520948</c:v>
                </c:pt>
                <c:pt idx="206">
                  <c:v>104.681186210169</c:v>
                </c:pt>
                <c:pt idx="207">
                  <c:v>101.588485147196</c:v>
                </c:pt>
                <c:pt idx="208">
                  <c:v>101.11251744735502</c:v>
                </c:pt>
                <c:pt idx="209">
                  <c:v>100.35402042065201</c:v>
                </c:pt>
                <c:pt idx="210">
                  <c:v>97.087368772964794</c:v>
                </c:pt>
                <c:pt idx="211">
                  <c:v>99.580522412682214</c:v>
                </c:pt>
                <c:pt idx="212">
                  <c:v>97.464822689325587</c:v>
                </c:pt>
                <c:pt idx="213">
                  <c:v>99.745135704644696</c:v>
                </c:pt>
                <c:pt idx="214">
                  <c:v>95.14617851720692</c:v>
                </c:pt>
                <c:pt idx="215">
                  <c:v>96.771552602279598</c:v>
                </c:pt>
                <c:pt idx="216">
                  <c:v>95.262439638420219</c:v>
                </c:pt>
                <c:pt idx="217">
                  <c:v>94.15925844984578</c:v>
                </c:pt>
                <c:pt idx="218">
                  <c:v>95.174736967017907</c:v>
                </c:pt>
                <c:pt idx="219">
                  <c:v>93.756673988391384</c:v>
                </c:pt>
                <c:pt idx="220">
                  <c:v>92.690397001301093</c:v>
                </c:pt>
                <c:pt idx="221">
                  <c:v>96.257597078057799</c:v>
                </c:pt>
                <c:pt idx="222">
                  <c:v>91.671446322683806</c:v>
                </c:pt>
                <c:pt idx="223">
                  <c:v>92.9008825554412</c:v>
                </c:pt>
                <c:pt idx="224">
                  <c:v>92.061819986197904</c:v>
                </c:pt>
                <c:pt idx="225">
                  <c:v>89.475640695759097</c:v>
                </c:pt>
                <c:pt idx="226">
                  <c:v>91.618500270062299</c:v>
                </c:pt>
                <c:pt idx="227">
                  <c:v>90.462416899277599</c:v>
                </c:pt>
                <c:pt idx="228">
                  <c:v>88.613176600623405</c:v>
                </c:pt>
                <c:pt idx="229">
                  <c:v>88.1767338149034</c:v>
                </c:pt>
                <c:pt idx="230">
                  <c:v>84.369458175569605</c:v>
                </c:pt>
                <c:pt idx="231">
                  <c:v>82.139597181800795</c:v>
                </c:pt>
                <c:pt idx="232">
                  <c:v>84.444867257331197</c:v>
                </c:pt>
                <c:pt idx="233">
                  <c:v>84.034760871409901</c:v>
                </c:pt>
                <c:pt idx="234">
                  <c:v>81.409406949454606</c:v>
                </c:pt>
                <c:pt idx="235">
                  <c:v>79.408029830997606</c:v>
                </c:pt>
                <c:pt idx="236">
                  <c:v>79.910723889269491</c:v>
                </c:pt>
                <c:pt idx="237">
                  <c:v>77.532490172513405</c:v>
                </c:pt>
                <c:pt idx="238">
                  <c:v>77.898451377920196</c:v>
                </c:pt>
                <c:pt idx="239">
                  <c:v>78.858378295511898</c:v>
                </c:pt>
                <c:pt idx="240">
                  <c:v>79.369512556394881</c:v>
                </c:pt>
                <c:pt idx="241">
                  <c:v>73.490567999712198</c:v>
                </c:pt>
                <c:pt idx="242">
                  <c:v>73.694234024137401</c:v>
                </c:pt>
                <c:pt idx="243">
                  <c:v>71.311340811931302</c:v>
                </c:pt>
                <c:pt idx="244">
                  <c:v>70.265525722230919</c:v>
                </c:pt>
                <c:pt idx="245">
                  <c:v>71.0466333412094</c:v>
                </c:pt>
                <c:pt idx="246">
                  <c:v>70.930365369114497</c:v>
                </c:pt>
                <c:pt idx="247">
                  <c:v>71.868575403264003</c:v>
                </c:pt>
                <c:pt idx="248">
                  <c:v>67.571752795682599</c:v>
                </c:pt>
                <c:pt idx="249">
                  <c:v>67.674288973056207</c:v>
                </c:pt>
                <c:pt idx="250">
                  <c:v>68.414704573045597</c:v>
                </c:pt>
                <c:pt idx="251">
                  <c:v>68.261788110577314</c:v>
                </c:pt>
                <c:pt idx="252">
                  <c:v>65.983704603448999</c:v>
                </c:pt>
                <c:pt idx="253">
                  <c:v>67.069648963880013</c:v>
                </c:pt>
                <c:pt idx="254">
                  <c:v>62.910820774752203</c:v>
                </c:pt>
                <c:pt idx="255">
                  <c:v>65.596460939291802</c:v>
                </c:pt>
                <c:pt idx="256">
                  <c:v>60.710559281859197</c:v>
                </c:pt>
                <c:pt idx="257">
                  <c:v>58.521007164103601</c:v>
                </c:pt>
                <c:pt idx="258">
                  <c:v>63.377220682419399</c:v>
                </c:pt>
                <c:pt idx="259">
                  <c:v>57.958765607826599</c:v>
                </c:pt>
                <c:pt idx="260">
                  <c:v>57.905787556032791</c:v>
                </c:pt>
                <c:pt idx="261">
                  <c:v>60.055660574569302</c:v>
                </c:pt>
                <c:pt idx="262">
                  <c:v>55.242863426041403</c:v>
                </c:pt>
                <c:pt idx="263">
                  <c:v>56.557072764780401</c:v>
                </c:pt>
                <c:pt idx="264">
                  <c:v>55.050286280956207</c:v>
                </c:pt>
                <c:pt idx="265">
                  <c:v>52.701241202813208</c:v>
                </c:pt>
                <c:pt idx="266">
                  <c:v>53.257803277390202</c:v>
                </c:pt>
                <c:pt idx="267">
                  <c:v>49.65391292849251</c:v>
                </c:pt>
                <c:pt idx="268">
                  <c:v>48.425229720629801</c:v>
                </c:pt>
                <c:pt idx="269">
                  <c:v>51.093672376718089</c:v>
                </c:pt>
                <c:pt idx="270">
                  <c:v>51.624066218773201</c:v>
                </c:pt>
                <c:pt idx="271">
                  <c:v>49.924025385614897</c:v>
                </c:pt>
                <c:pt idx="272">
                  <c:v>47.541331989081698</c:v>
                </c:pt>
                <c:pt idx="273">
                  <c:v>43.934637395877694</c:v>
                </c:pt>
                <c:pt idx="274">
                  <c:v>44.548224047247402</c:v>
                </c:pt>
                <c:pt idx="275">
                  <c:v>46.877632827098701</c:v>
                </c:pt>
                <c:pt idx="276">
                  <c:v>42.254895044484201</c:v>
                </c:pt>
                <c:pt idx="277">
                  <c:v>44.19860214990031</c:v>
                </c:pt>
                <c:pt idx="278">
                  <c:v>42.660987203906302</c:v>
                </c:pt>
                <c:pt idx="279">
                  <c:v>40.133469703236898</c:v>
                </c:pt>
                <c:pt idx="280">
                  <c:v>40.8846886053323</c:v>
                </c:pt>
                <c:pt idx="281">
                  <c:v>40.397866824359802</c:v>
                </c:pt>
                <c:pt idx="282">
                  <c:v>40.678007574415602</c:v>
                </c:pt>
                <c:pt idx="283">
                  <c:v>37.437285191678406</c:v>
                </c:pt>
                <c:pt idx="284">
                  <c:v>39.124563514695403</c:v>
                </c:pt>
                <c:pt idx="285">
                  <c:v>38.821659541859297</c:v>
                </c:pt>
                <c:pt idx="286">
                  <c:v>34.497809228793599</c:v>
                </c:pt>
                <c:pt idx="287">
                  <c:v>35.368387408517691</c:v>
                </c:pt>
                <c:pt idx="288">
                  <c:v>36.562473316092998</c:v>
                </c:pt>
                <c:pt idx="289">
                  <c:v>32.351035340977496</c:v>
                </c:pt>
                <c:pt idx="290">
                  <c:v>34.935305650169802</c:v>
                </c:pt>
                <c:pt idx="291">
                  <c:v>35.634989169373206</c:v>
                </c:pt>
                <c:pt idx="292">
                  <c:v>30.4859904331691</c:v>
                </c:pt>
                <c:pt idx="293">
                  <c:v>30.656683278971698</c:v>
                </c:pt>
                <c:pt idx="294">
                  <c:v>27.135899556807104</c:v>
                </c:pt>
                <c:pt idx="295">
                  <c:v>28.689454516863702</c:v>
                </c:pt>
                <c:pt idx="296">
                  <c:v>29.868811831209999</c:v>
                </c:pt>
                <c:pt idx="297">
                  <c:v>30.333069245934499</c:v>
                </c:pt>
                <c:pt idx="298">
                  <c:v>27.656062974570403</c:v>
                </c:pt>
                <c:pt idx="299">
                  <c:v>25.307161234709103</c:v>
                </c:pt>
                <c:pt idx="300">
                  <c:v>25.4470962845133</c:v>
                </c:pt>
                <c:pt idx="301">
                  <c:v>27.078081127327501</c:v>
                </c:pt>
                <c:pt idx="302">
                  <c:v>23.0664860777588</c:v>
                </c:pt>
                <c:pt idx="303">
                  <c:v>23.002468035264702</c:v>
                </c:pt>
                <c:pt idx="304">
                  <c:v>25.039422252968595</c:v>
                </c:pt>
                <c:pt idx="305">
                  <c:v>22.069973705463099</c:v>
                </c:pt>
                <c:pt idx="306">
                  <c:v>23.144395493694205</c:v>
                </c:pt>
                <c:pt idx="307">
                  <c:v>22.363915698858399</c:v>
                </c:pt>
                <c:pt idx="308">
                  <c:v>20.800167430155302</c:v>
                </c:pt>
                <c:pt idx="309">
                  <c:v>22.077187385845299</c:v>
                </c:pt>
                <c:pt idx="310">
                  <c:v>21.505847814951501</c:v>
                </c:pt>
                <c:pt idx="311">
                  <c:v>19.8126083233782</c:v>
                </c:pt>
                <c:pt idx="312">
                  <c:v>19.1615425550956</c:v>
                </c:pt>
                <c:pt idx="313">
                  <c:v>19.236408091924002</c:v>
                </c:pt>
                <c:pt idx="314">
                  <c:v>19.302797238447599</c:v>
                </c:pt>
                <c:pt idx="315">
                  <c:v>18.074256085806901</c:v>
                </c:pt>
                <c:pt idx="316">
                  <c:v>17.221507909283702</c:v>
                </c:pt>
                <c:pt idx="317">
                  <c:v>15.974026905648701</c:v>
                </c:pt>
                <c:pt idx="318">
                  <c:v>16.738480753084598</c:v>
                </c:pt>
                <c:pt idx="319">
                  <c:v>16.6528412146099</c:v>
                </c:pt>
                <c:pt idx="320">
                  <c:v>14.898438671551098</c:v>
                </c:pt>
                <c:pt idx="321">
                  <c:v>14.9572864601313</c:v>
                </c:pt>
                <c:pt idx="322">
                  <c:v>14.299652159336599</c:v>
                </c:pt>
                <c:pt idx="323">
                  <c:v>15.406724324606602</c:v>
                </c:pt>
                <c:pt idx="324">
                  <c:v>14.5948335468564</c:v>
                </c:pt>
                <c:pt idx="325">
                  <c:v>14.165902884114001</c:v>
                </c:pt>
                <c:pt idx="326">
                  <c:v>13.118433616442001</c:v>
                </c:pt>
                <c:pt idx="327">
                  <c:v>12.517831697190401</c:v>
                </c:pt>
                <c:pt idx="328">
                  <c:v>12.5775579601945</c:v>
                </c:pt>
                <c:pt idx="329">
                  <c:v>13.338504183401803</c:v>
                </c:pt>
                <c:pt idx="330">
                  <c:v>11.528994752990499</c:v>
                </c:pt>
                <c:pt idx="331">
                  <c:v>12.291183005572302</c:v>
                </c:pt>
                <c:pt idx="332">
                  <c:v>12.958147934992301</c:v>
                </c:pt>
                <c:pt idx="333">
                  <c:v>12.229640500213101</c:v>
                </c:pt>
                <c:pt idx="334">
                  <c:v>11.819656006324402</c:v>
                </c:pt>
                <c:pt idx="335">
                  <c:v>9.5940730051052405</c:v>
                </c:pt>
                <c:pt idx="336">
                  <c:v>11.545825128622102</c:v>
                </c:pt>
                <c:pt idx="337">
                  <c:v>10.774877279753701</c:v>
                </c:pt>
                <c:pt idx="338">
                  <c:v>9.7487553102248903</c:v>
                </c:pt>
                <c:pt idx="339">
                  <c:v>10.202392633397398</c:v>
                </c:pt>
                <c:pt idx="340">
                  <c:v>8.8222713246169775</c:v>
                </c:pt>
                <c:pt idx="341">
                  <c:v>8.0091420370571207</c:v>
                </c:pt>
                <c:pt idx="342">
                  <c:v>9.0192895166574001</c:v>
                </c:pt>
                <c:pt idx="343">
                  <c:v>9.4499130858967693</c:v>
                </c:pt>
                <c:pt idx="344">
                  <c:v>8.5675360019421678</c:v>
                </c:pt>
                <c:pt idx="345">
                  <c:v>8.7046226972305796</c:v>
                </c:pt>
                <c:pt idx="346">
                  <c:v>7.1851243515890504</c:v>
                </c:pt>
                <c:pt idx="347">
                  <c:v>6.5849428337209002</c:v>
                </c:pt>
                <c:pt idx="348">
                  <c:v>6.6683076116583004</c:v>
                </c:pt>
                <c:pt idx="349">
                  <c:v>7.2077440035728806</c:v>
                </c:pt>
                <c:pt idx="350">
                  <c:v>6.8159290130773202</c:v>
                </c:pt>
                <c:pt idx="351">
                  <c:v>6.2966906269355798</c:v>
                </c:pt>
                <c:pt idx="352">
                  <c:v>6.0026011392395606</c:v>
                </c:pt>
                <c:pt idx="353">
                  <c:v>5.7590602135556104</c:v>
                </c:pt>
                <c:pt idx="354">
                  <c:v>6.1278648589377402</c:v>
                </c:pt>
                <c:pt idx="355">
                  <c:v>5.8799117228169413</c:v>
                </c:pt>
                <c:pt idx="356">
                  <c:v>5.6184786117626304</c:v>
                </c:pt>
                <c:pt idx="357">
                  <c:v>5.2987068808963693</c:v>
                </c:pt>
                <c:pt idx="358">
                  <c:v>5.2321497684970399</c:v>
                </c:pt>
                <c:pt idx="359">
                  <c:v>5.7099233432501988</c:v>
                </c:pt>
                <c:pt idx="360">
                  <c:v>5.1501918373518398</c:v>
                </c:pt>
                <c:pt idx="361">
                  <c:v>4.8838651660166299</c:v>
                </c:pt>
                <c:pt idx="362">
                  <c:v>5.1724463254160504</c:v>
                </c:pt>
                <c:pt idx="363">
                  <c:v>5.2785230933640097</c:v>
                </c:pt>
                <c:pt idx="364">
                  <c:v>4.7290627921238704</c:v>
                </c:pt>
                <c:pt idx="365">
                  <c:v>4.5808582116331804</c:v>
                </c:pt>
                <c:pt idx="366">
                  <c:v>4.5232786628166597</c:v>
                </c:pt>
                <c:pt idx="367">
                  <c:v>3.96627140170449</c:v>
                </c:pt>
                <c:pt idx="368">
                  <c:v>3.8966379571708898</c:v>
                </c:pt>
                <c:pt idx="369">
                  <c:v>3.3178744474647206</c:v>
                </c:pt>
                <c:pt idx="370">
                  <c:v>3.8874293250774601</c:v>
                </c:pt>
                <c:pt idx="371">
                  <c:v>4.0583680505961199</c:v>
                </c:pt>
                <c:pt idx="372">
                  <c:v>3.5187951278444398</c:v>
                </c:pt>
                <c:pt idx="373">
                  <c:v>3.6914888628115299</c:v>
                </c:pt>
                <c:pt idx="374">
                  <c:v>2.9261904763753499</c:v>
                </c:pt>
                <c:pt idx="375">
                  <c:v>3.2320293988697499</c:v>
                </c:pt>
                <c:pt idx="376">
                  <c:v>2.7590375790883606</c:v>
                </c:pt>
                <c:pt idx="377">
                  <c:v>2.6505157819402299</c:v>
                </c:pt>
                <c:pt idx="378">
                  <c:v>2.8293692243889499</c:v>
                </c:pt>
                <c:pt idx="379">
                  <c:v>2.4026553974968401</c:v>
                </c:pt>
                <c:pt idx="380">
                  <c:v>2.4941005472642499</c:v>
                </c:pt>
                <c:pt idx="381">
                  <c:v>2.2911106799062702</c:v>
                </c:pt>
                <c:pt idx="382">
                  <c:v>2.4510553711251499</c:v>
                </c:pt>
                <c:pt idx="383">
                  <c:v>2.2622532118668706</c:v>
                </c:pt>
                <c:pt idx="384">
                  <c:v>2.2981198389903303</c:v>
                </c:pt>
                <c:pt idx="385">
                  <c:v>2.50794003230728</c:v>
                </c:pt>
                <c:pt idx="386">
                  <c:v>2.2579146161306398</c:v>
                </c:pt>
                <c:pt idx="387">
                  <c:v>1.8690919570281399</c:v>
                </c:pt>
                <c:pt idx="388">
                  <c:v>2.0191229498098502</c:v>
                </c:pt>
                <c:pt idx="389">
                  <c:v>2.0503979306695199</c:v>
                </c:pt>
                <c:pt idx="390">
                  <c:v>1.8500182070298401</c:v>
                </c:pt>
                <c:pt idx="391">
                  <c:v>1.9162368897089099</c:v>
                </c:pt>
                <c:pt idx="392">
                  <c:v>1.6817391899910801</c:v>
                </c:pt>
                <c:pt idx="393">
                  <c:v>1.3664265671113001</c:v>
                </c:pt>
                <c:pt idx="394">
                  <c:v>1.5091234594918299</c:v>
                </c:pt>
                <c:pt idx="395">
                  <c:v>1.7298967187390302</c:v>
                </c:pt>
                <c:pt idx="396">
                  <c:v>1.5383832757062399</c:v>
                </c:pt>
                <c:pt idx="397">
                  <c:v>1.46822424329464</c:v>
                </c:pt>
                <c:pt idx="398">
                  <c:v>1.43854992881796</c:v>
                </c:pt>
                <c:pt idx="399">
                  <c:v>1.0679775260887601</c:v>
                </c:pt>
                <c:pt idx="400">
                  <c:v>1.4142784563491999</c:v>
                </c:pt>
                <c:pt idx="401">
                  <c:v>1.2741622719497201</c:v>
                </c:pt>
                <c:pt idx="402">
                  <c:v>1.1776351184864</c:v>
                </c:pt>
                <c:pt idx="403">
                  <c:v>1.3829396644758001</c:v>
                </c:pt>
                <c:pt idx="404">
                  <c:v>1.1925085981980601</c:v>
                </c:pt>
                <c:pt idx="405">
                  <c:v>1.0161072923580701</c:v>
                </c:pt>
                <c:pt idx="406">
                  <c:v>1.21777440467898</c:v>
                </c:pt>
                <c:pt idx="407">
                  <c:v>0.96346027782072696</c:v>
                </c:pt>
                <c:pt idx="408">
                  <c:v>0.96554175485857896</c:v>
                </c:pt>
                <c:pt idx="409">
                  <c:v>0.96272573874100997</c:v>
                </c:pt>
                <c:pt idx="410">
                  <c:v>0.93120376631420698</c:v>
                </c:pt>
                <c:pt idx="411">
                  <c:v>1.01187235570666</c:v>
                </c:pt>
                <c:pt idx="412">
                  <c:v>0.74593959576727997</c:v>
                </c:pt>
                <c:pt idx="413">
                  <c:v>0.82515518192155202</c:v>
                </c:pt>
                <c:pt idx="414">
                  <c:v>0.75327035321898395</c:v>
                </c:pt>
                <c:pt idx="415">
                  <c:v>0.68496701345198396</c:v>
                </c:pt>
                <c:pt idx="416">
                  <c:v>0.74385834492673097</c:v>
                </c:pt>
                <c:pt idx="417">
                  <c:v>0.74590062656018596</c:v>
                </c:pt>
                <c:pt idx="418">
                  <c:v>0.50785351317708505</c:v>
                </c:pt>
                <c:pt idx="419">
                  <c:v>0.36897125933222902</c:v>
                </c:pt>
                <c:pt idx="420">
                  <c:v>0.34284491855590998</c:v>
                </c:pt>
                <c:pt idx="421">
                  <c:v>0.36841347773907401</c:v>
                </c:pt>
                <c:pt idx="422">
                  <c:v>0.40515548456374401</c:v>
                </c:pt>
                <c:pt idx="423">
                  <c:v>0.35158057511634999</c:v>
                </c:pt>
                <c:pt idx="424">
                  <c:v>0.44924003603797402</c:v>
                </c:pt>
                <c:pt idx="425">
                  <c:v>0.42354294506891699</c:v>
                </c:pt>
                <c:pt idx="426">
                  <c:v>0.35048917204938301</c:v>
                </c:pt>
                <c:pt idx="427">
                  <c:v>0.23487258071396999</c:v>
                </c:pt>
                <c:pt idx="428">
                  <c:v>0.36452046648210201</c:v>
                </c:pt>
                <c:pt idx="429">
                  <c:v>0.20574064489360899</c:v>
                </c:pt>
                <c:pt idx="430">
                  <c:v>0.27334860114898502</c:v>
                </c:pt>
                <c:pt idx="431">
                  <c:v>0.37687484730364201</c:v>
                </c:pt>
                <c:pt idx="432">
                  <c:v>0.31946658217267199</c:v>
                </c:pt>
                <c:pt idx="433">
                  <c:v>0.19587141393603499</c:v>
                </c:pt>
                <c:pt idx="434">
                  <c:v>0.15310369053140099</c:v>
                </c:pt>
                <c:pt idx="435">
                  <c:v>0.25889695877224</c:v>
                </c:pt>
                <c:pt idx="436">
                  <c:v>0.29386605158833401</c:v>
                </c:pt>
                <c:pt idx="437">
                  <c:v>0.23094472242519601</c:v>
                </c:pt>
                <c:pt idx="438">
                  <c:v>0.21392349791540899</c:v>
                </c:pt>
                <c:pt idx="439">
                  <c:v>0.113982600955568</c:v>
                </c:pt>
                <c:pt idx="440">
                  <c:v>0.17418618559999799</c:v>
                </c:pt>
                <c:pt idx="441">
                  <c:v>0.15614294223379599</c:v>
                </c:pt>
                <c:pt idx="442">
                  <c:v>0.23384942054586699</c:v>
                </c:pt>
                <c:pt idx="443">
                  <c:v>0.10497410909326001</c:v>
                </c:pt>
                <c:pt idx="444">
                  <c:v>0.118065390329256</c:v>
                </c:pt>
                <c:pt idx="445">
                  <c:v>0.14654786796102701</c:v>
                </c:pt>
                <c:pt idx="446">
                  <c:v>6.8923576027470901E-2</c:v>
                </c:pt>
                <c:pt idx="447">
                  <c:v>0.139764042730953</c:v>
                </c:pt>
                <c:pt idx="448">
                  <c:v>9.4613418183016398E-2</c:v>
                </c:pt>
                <c:pt idx="449">
                  <c:v>0.129968695589082</c:v>
                </c:pt>
                <c:pt idx="450">
                  <c:v>0.14340692505220701</c:v>
                </c:pt>
                <c:pt idx="451">
                  <c:v>0.119772494092654</c:v>
                </c:pt>
                <c:pt idx="452">
                  <c:v>6.05151850774674E-2</c:v>
                </c:pt>
                <c:pt idx="453">
                  <c:v>5.2806926525207597E-2</c:v>
                </c:pt>
                <c:pt idx="454">
                  <c:v>4.5524767680183403E-2</c:v>
                </c:pt>
                <c:pt idx="455">
                  <c:v>6.2611078655877797E-2</c:v>
                </c:pt>
                <c:pt idx="456">
                  <c:v>3.6535206243567403E-2</c:v>
                </c:pt>
                <c:pt idx="457">
                  <c:v>2.5540838605571999E-2</c:v>
                </c:pt>
                <c:pt idx="458">
                  <c:v>5.9169675871486298E-2</c:v>
                </c:pt>
                <c:pt idx="459">
                  <c:v>3.41423236917874E-2</c:v>
                </c:pt>
                <c:pt idx="460">
                  <c:v>4.6401883901140098E-2</c:v>
                </c:pt>
                <c:pt idx="461">
                  <c:v>3.1472585421131398E-2</c:v>
                </c:pt>
                <c:pt idx="462">
                  <c:v>2.7476516948677601E-2</c:v>
                </c:pt>
                <c:pt idx="463">
                  <c:v>4.2092588273297997E-3</c:v>
                </c:pt>
                <c:pt idx="464">
                  <c:v>1.7441290627485399E-2</c:v>
                </c:pt>
                <c:pt idx="465">
                  <c:v>3.9758746952705697E-2</c:v>
                </c:pt>
                <c:pt idx="466">
                  <c:v>1.04620379544313E-2</c:v>
                </c:pt>
                <c:pt idx="467">
                  <c:v>4.2813423489906501E-2</c:v>
                </c:pt>
                <c:pt idx="468">
                  <c:v>1.7110686713616399E-2</c:v>
                </c:pt>
                <c:pt idx="469">
                  <c:v>7.1657368311120904E-3</c:v>
                </c:pt>
                <c:pt idx="470">
                  <c:v>1.9223544461947E-2</c:v>
                </c:pt>
                <c:pt idx="471">
                  <c:v>9.2931152954561502E-3</c:v>
                </c:pt>
                <c:pt idx="472">
                  <c:v>6.0235129972086403E-3</c:v>
                </c:pt>
                <c:pt idx="473">
                  <c:v>5.3467176921961103E-3</c:v>
                </c:pt>
                <c:pt idx="474">
                  <c:v>2.7430809534531413E-4</c:v>
                </c:pt>
                <c:pt idx="475">
                  <c:v>1.66695020045231E-2</c:v>
                </c:pt>
                <c:pt idx="476">
                  <c:v>2.7491010991726302E-2</c:v>
                </c:pt>
                <c:pt idx="477">
                  <c:v>3.6608833435362699E-3</c:v>
                </c:pt>
                <c:pt idx="478">
                  <c:v>1.07909960443582E-2</c:v>
                </c:pt>
                <c:pt idx="479">
                  <c:v>6.8715856268795504E-4</c:v>
                </c:pt>
                <c:pt idx="480">
                  <c:v>0</c:v>
                </c:pt>
                <c:pt idx="481">
                  <c:v>0</c:v>
                </c:pt>
                <c:pt idx="482">
                  <c:v>8.2252810194507805E-3</c:v>
                </c:pt>
                <c:pt idx="483">
                  <c:v>1.4715872731807E-2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1.2297681407138701E-2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9446688"/>
        <c:axId val="-729434720"/>
      </c:areaChart>
      <c:catAx>
        <c:axId val="-729446688"/>
        <c:scaling>
          <c:orientation val="minMax"/>
        </c:scaling>
        <c:delete val="0"/>
        <c:axPos val="b"/>
        <c:majorTickMark val="none"/>
        <c:minorTickMark val="none"/>
        <c:tickLblPos val="none"/>
        <c:crossAx val="-729434720"/>
        <c:crosses val="autoZero"/>
        <c:auto val="1"/>
        <c:lblAlgn val="ctr"/>
        <c:lblOffset val="100"/>
        <c:noMultiLvlLbl val="0"/>
      </c:catAx>
      <c:valAx>
        <c:axId val="-729434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Energy</a:t>
                </a:r>
                <a:r>
                  <a:rPr lang="en-US" baseline="0"/>
                  <a:t> Served (MW)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-729446688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26</xdr:row>
      <xdr:rowOff>190499</xdr:rowOff>
    </xdr:from>
    <xdr:to>
      <xdr:col>11</xdr:col>
      <xdr:colOff>600074</xdr:colOff>
      <xdr:row>47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4</xdr:row>
      <xdr:rowOff>9525</xdr:rowOff>
    </xdr:from>
    <xdr:to>
      <xdr:col>11</xdr:col>
      <xdr:colOff>581025</xdr:colOff>
      <xdr:row>24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595993</xdr:colOff>
      <xdr:row>51</xdr:row>
      <xdr:rowOff>0</xdr:rowOff>
    </xdr:from>
    <xdr:to>
      <xdr:col>11</xdr:col>
      <xdr:colOff>585107</xdr:colOff>
      <xdr:row>70</xdr:row>
      <xdr:rowOff>163286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zoomScale="70" zoomScaleNormal="70" workbookViewId="0">
      <selection activeCell="AA4" sqref="AA4"/>
    </sheetView>
  </sheetViews>
  <sheetFormatPr defaultRowHeight="14.4" x14ac:dyDescent="0.3"/>
  <cols>
    <col min="27" max="27" width="9.109375" customWidth="1"/>
  </cols>
  <sheetData>
    <row r="1" spans="1:27" ht="18" x14ac:dyDescent="0.35">
      <c r="A1" s="11" t="s">
        <v>17</v>
      </c>
    </row>
    <row r="3" spans="1:27" x14ac:dyDescent="0.3">
      <c r="A3" s="4" t="s">
        <v>14</v>
      </c>
      <c r="AA3" t="s">
        <v>20</v>
      </c>
    </row>
    <row r="5" spans="1:27" x14ac:dyDescent="0.3">
      <c r="AA5" s="6" t="s">
        <v>8</v>
      </c>
    </row>
    <row r="6" spans="1:27" x14ac:dyDescent="0.3">
      <c r="AA6" s="6"/>
    </row>
    <row r="7" spans="1:27" x14ac:dyDescent="0.3">
      <c r="AA7" s="6"/>
    </row>
    <row r="8" spans="1:27" x14ac:dyDescent="0.3">
      <c r="AA8" s="6"/>
    </row>
    <row r="9" spans="1:27" x14ac:dyDescent="0.3">
      <c r="AA9" s="6"/>
    </row>
    <row r="10" spans="1:27" x14ac:dyDescent="0.3">
      <c r="AA10" s="6"/>
    </row>
    <row r="11" spans="1:27" x14ac:dyDescent="0.3">
      <c r="AA11" s="7" t="s">
        <v>9</v>
      </c>
    </row>
    <row r="12" spans="1:27" x14ac:dyDescent="0.3">
      <c r="AA12" s="6"/>
    </row>
    <row r="13" spans="1:27" x14ac:dyDescent="0.3">
      <c r="AA13" s="6"/>
    </row>
    <row r="14" spans="1:27" x14ac:dyDescent="0.3">
      <c r="AA14" s="6"/>
    </row>
    <row r="15" spans="1:27" x14ac:dyDescent="0.3">
      <c r="AA15" s="6"/>
    </row>
    <row r="16" spans="1:27" x14ac:dyDescent="0.3">
      <c r="AA16" s="6"/>
    </row>
    <row r="17" spans="1:27" x14ac:dyDescent="0.3">
      <c r="AA17" s="6" t="s">
        <v>10</v>
      </c>
    </row>
    <row r="18" spans="1:27" x14ac:dyDescent="0.3">
      <c r="AA18" s="6"/>
    </row>
    <row r="19" spans="1:27" x14ac:dyDescent="0.3">
      <c r="AA19" s="6"/>
    </row>
    <row r="20" spans="1:27" x14ac:dyDescent="0.3">
      <c r="AA20" s="6"/>
    </row>
    <row r="21" spans="1:27" x14ac:dyDescent="0.3">
      <c r="AA21" s="6"/>
    </row>
    <row r="22" spans="1:27" x14ac:dyDescent="0.3">
      <c r="AA22" s="6"/>
    </row>
    <row r="23" spans="1:27" x14ac:dyDescent="0.3">
      <c r="AA23" s="7" t="s">
        <v>11</v>
      </c>
    </row>
    <row r="24" spans="1:27" x14ac:dyDescent="0.3">
      <c r="AA24" s="6"/>
    </row>
    <row r="25" spans="1:27" x14ac:dyDescent="0.3">
      <c r="AA25" s="6"/>
    </row>
    <row r="26" spans="1:27" x14ac:dyDescent="0.3">
      <c r="A26" s="4" t="s">
        <v>15</v>
      </c>
      <c r="AA26" s="6"/>
    </row>
    <row r="27" spans="1:27" x14ac:dyDescent="0.3">
      <c r="AA27" s="6"/>
    </row>
    <row r="28" spans="1:27" x14ac:dyDescent="0.3">
      <c r="AA28" s="6"/>
    </row>
    <row r="29" spans="1:27" x14ac:dyDescent="0.3">
      <c r="AA29" s="6"/>
    </row>
    <row r="50" spans="1:1" x14ac:dyDescent="0.3">
      <c r="A50" s="4" t="s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5"/>
  <sheetViews>
    <sheetView workbookViewId="0">
      <selection activeCell="G5" sqref="G5"/>
    </sheetView>
  </sheetViews>
  <sheetFormatPr defaultColWidth="9.109375" defaultRowHeight="14.4" x14ac:dyDescent="0.3"/>
  <cols>
    <col min="1" max="1" width="14.88671875" style="8" bestFit="1" customWidth="1"/>
    <col min="2" max="2" width="12" style="12" bestFit="1" customWidth="1"/>
    <col min="3" max="3" width="24.5546875" style="12" bestFit="1" customWidth="1"/>
    <col min="4" max="4" width="21.6640625" style="12" bestFit="1" customWidth="1"/>
    <col min="5" max="5" width="17.88671875" style="12" bestFit="1" customWidth="1"/>
    <col min="6" max="6" width="17.44140625" style="12" bestFit="1" customWidth="1"/>
    <col min="7" max="7" width="21.6640625" style="12" customWidth="1"/>
    <col min="8" max="8" width="9.109375" style="12"/>
    <col min="9" max="9" width="17.44140625" style="12" bestFit="1" customWidth="1"/>
    <col min="10" max="10" width="21" style="12" bestFit="1" customWidth="1"/>
    <col min="11" max="16384" width="9.109375" style="8"/>
  </cols>
  <sheetData>
    <row r="1" spans="1:10" x14ac:dyDescent="0.3">
      <c r="A1" s="8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7</v>
      </c>
      <c r="G1" s="12" t="str">
        <f t="shared" ref="G1:G64" si="0">D1</f>
        <v>Unserved Energy (MW)</v>
      </c>
      <c r="I1" s="12" t="s">
        <v>18</v>
      </c>
      <c r="J1" s="12" t="s">
        <v>19</v>
      </c>
    </row>
    <row r="2" spans="1:10" x14ac:dyDescent="0.3">
      <c r="A2" s="9">
        <v>46023</v>
      </c>
      <c r="B2" s="13">
        <v>1296.7384840341699</v>
      </c>
      <c r="C2" s="13">
        <v>63.305350681088697</v>
      </c>
      <c r="D2" s="13">
        <v>35.634989169373199</v>
      </c>
      <c r="E2" s="13">
        <f t="shared" ref="E2:E65" si="1">B2+C2</f>
        <v>1360.0438347152585</v>
      </c>
      <c r="F2" s="13">
        <f t="shared" ref="F2:F65" si="2">B2+C2-D2</f>
        <v>1324.4088455458852</v>
      </c>
      <c r="G2" s="13">
        <f t="shared" si="0"/>
        <v>35.634989169373199</v>
      </c>
      <c r="H2" s="13"/>
      <c r="I2" s="13">
        <f>E2*0.53</f>
        <v>720.82323239908703</v>
      </c>
      <c r="J2" s="13">
        <f>E2*0.47</f>
        <v>639.22060231617149</v>
      </c>
    </row>
    <row r="3" spans="1:10" x14ac:dyDescent="0.3">
      <c r="A3" s="10">
        <v>46023.041666666664</v>
      </c>
      <c r="B3" s="13">
        <v>1253.6400797724</v>
      </c>
      <c r="C3" s="13">
        <v>69.816764262588606</v>
      </c>
      <c r="D3" s="13">
        <v>12.958147934992301</v>
      </c>
      <c r="E3" s="13">
        <f t="shared" si="1"/>
        <v>1323.4568440349885</v>
      </c>
      <c r="F3" s="13">
        <f t="shared" si="2"/>
        <v>1310.4986960999963</v>
      </c>
      <c r="G3" s="13">
        <f t="shared" si="0"/>
        <v>12.958147934992301</v>
      </c>
      <c r="H3" s="13"/>
      <c r="I3" s="13">
        <f t="shared" ref="I3:I66" si="3">E3*0.53</f>
        <v>701.43212733854398</v>
      </c>
      <c r="J3" s="13">
        <f t="shared" ref="J3:J66" si="4">E3*0.47</f>
        <v>622.02471669644456</v>
      </c>
    </row>
    <row r="4" spans="1:10" x14ac:dyDescent="0.3">
      <c r="A4" s="10">
        <v>46023.083333333336</v>
      </c>
      <c r="B4" s="13">
        <v>1221.9534110699699</v>
      </c>
      <c r="C4" s="13">
        <v>73.827757762578699</v>
      </c>
      <c r="D4" s="13">
        <v>6.1278648589377402</v>
      </c>
      <c r="E4" s="13">
        <f t="shared" si="1"/>
        <v>1295.7811688325487</v>
      </c>
      <c r="F4" s="13">
        <f t="shared" si="2"/>
        <v>1289.6533039736109</v>
      </c>
      <c r="G4" s="13">
        <f t="shared" si="0"/>
        <v>6.1278648589377402</v>
      </c>
      <c r="H4" s="13"/>
      <c r="I4" s="13">
        <f t="shared" si="3"/>
        <v>686.7640194812509</v>
      </c>
      <c r="J4" s="13">
        <f t="shared" si="4"/>
        <v>609.0171493512978</v>
      </c>
    </row>
    <row r="5" spans="1:10" x14ac:dyDescent="0.3">
      <c r="A5" s="10">
        <v>46023.125</v>
      </c>
      <c r="B5" s="13">
        <v>1209.87977681077</v>
      </c>
      <c r="C5" s="13">
        <v>74.974512008005405</v>
      </c>
      <c r="D5" s="13">
        <v>4.5232786628166597</v>
      </c>
      <c r="E5" s="13">
        <f t="shared" si="1"/>
        <v>1284.8542888187753</v>
      </c>
      <c r="F5" s="13">
        <f t="shared" si="2"/>
        <v>1280.3310101559587</v>
      </c>
      <c r="G5" s="13">
        <f t="shared" si="0"/>
        <v>4.5232786628166597</v>
      </c>
      <c r="H5" s="13"/>
      <c r="I5" s="13">
        <f t="shared" si="3"/>
        <v>680.97277307395098</v>
      </c>
      <c r="J5" s="13">
        <f t="shared" si="4"/>
        <v>603.88151574482436</v>
      </c>
    </row>
    <row r="6" spans="1:10" x14ac:dyDescent="0.3">
      <c r="A6" s="10">
        <v>46023.166666666664</v>
      </c>
      <c r="B6" s="13">
        <v>1219.86606532407</v>
      </c>
      <c r="C6" s="13">
        <v>74.150797542713605</v>
      </c>
      <c r="D6" s="13">
        <v>5.2987068808963702</v>
      </c>
      <c r="E6" s="13">
        <f t="shared" si="1"/>
        <v>1294.0168628667836</v>
      </c>
      <c r="F6" s="13">
        <f t="shared" si="2"/>
        <v>1288.7181559858873</v>
      </c>
      <c r="G6" s="13">
        <f t="shared" si="0"/>
        <v>5.2987068808963702</v>
      </c>
      <c r="H6" s="13"/>
      <c r="I6" s="13">
        <f t="shared" si="3"/>
        <v>685.82893731939532</v>
      </c>
      <c r="J6" s="13">
        <f t="shared" si="4"/>
        <v>608.18792554738832</v>
      </c>
    </row>
    <row r="7" spans="1:10" x14ac:dyDescent="0.3">
      <c r="A7" s="10">
        <v>46023.208333333336</v>
      </c>
      <c r="B7" s="13">
        <v>1255.02940038521</v>
      </c>
      <c r="C7" s="13">
        <v>70.155689087504697</v>
      </c>
      <c r="D7" s="13">
        <v>12.2911830055723</v>
      </c>
      <c r="E7" s="13">
        <f t="shared" si="1"/>
        <v>1325.1850894727147</v>
      </c>
      <c r="F7" s="13">
        <f t="shared" si="2"/>
        <v>1312.8939064671424</v>
      </c>
      <c r="G7" s="13">
        <f t="shared" si="0"/>
        <v>12.2911830055723</v>
      </c>
      <c r="H7" s="13"/>
      <c r="I7" s="13">
        <f t="shared" si="3"/>
        <v>702.34809742053881</v>
      </c>
      <c r="J7" s="13">
        <f t="shared" si="4"/>
        <v>622.8369920521759</v>
      </c>
    </row>
    <row r="8" spans="1:10" x14ac:dyDescent="0.3">
      <c r="A8" s="10">
        <v>46023.25</v>
      </c>
      <c r="B8" s="13">
        <v>1314.04503080328</v>
      </c>
      <c r="C8" s="13">
        <v>59.655026283972603</v>
      </c>
      <c r="D8" s="13">
        <v>46.877632827098701</v>
      </c>
      <c r="E8" s="13">
        <f t="shared" si="1"/>
        <v>1373.7000570872526</v>
      </c>
      <c r="F8" s="13">
        <f t="shared" si="2"/>
        <v>1326.8224242601539</v>
      </c>
      <c r="G8" s="13">
        <f t="shared" si="0"/>
        <v>46.877632827098701</v>
      </c>
      <c r="H8" s="13"/>
      <c r="I8" s="13">
        <f t="shared" si="3"/>
        <v>728.06103025624395</v>
      </c>
      <c r="J8" s="13">
        <f t="shared" si="4"/>
        <v>645.63902683100866</v>
      </c>
    </row>
    <row r="9" spans="1:10" x14ac:dyDescent="0.3">
      <c r="A9" s="10">
        <v>46023.291666666664</v>
      </c>
      <c r="B9" s="13">
        <v>1381.2940690694199</v>
      </c>
      <c r="C9" s="13">
        <v>54.994408250926</v>
      </c>
      <c r="D9" s="13">
        <v>109.46106949069799</v>
      </c>
      <c r="E9" s="13">
        <f t="shared" si="1"/>
        <v>1436.2884773203459</v>
      </c>
      <c r="F9" s="13">
        <f t="shared" si="2"/>
        <v>1326.8274078296479</v>
      </c>
      <c r="G9" s="13">
        <f t="shared" si="0"/>
        <v>109.46106949069799</v>
      </c>
      <c r="H9" s="13"/>
      <c r="I9" s="13">
        <f t="shared" si="3"/>
        <v>761.2328929797834</v>
      </c>
      <c r="J9" s="13">
        <f t="shared" si="4"/>
        <v>675.05558434056252</v>
      </c>
    </row>
    <row r="10" spans="1:10" x14ac:dyDescent="0.3">
      <c r="A10" s="10">
        <v>46023.333333333336</v>
      </c>
      <c r="B10" s="13">
        <v>1413.3819591379499</v>
      </c>
      <c r="C10" s="13">
        <v>53.286883564412399</v>
      </c>
      <c r="D10" s="13">
        <v>139.632680914383</v>
      </c>
      <c r="E10" s="13">
        <f t="shared" si="1"/>
        <v>1466.6688427023623</v>
      </c>
      <c r="F10" s="13">
        <f t="shared" si="2"/>
        <v>1327.0361617879794</v>
      </c>
      <c r="G10" s="13">
        <f t="shared" si="0"/>
        <v>139.632680914383</v>
      </c>
      <c r="H10" s="13"/>
      <c r="I10" s="13">
        <f t="shared" si="3"/>
        <v>777.33448663225204</v>
      </c>
      <c r="J10" s="13">
        <f t="shared" si="4"/>
        <v>689.33435607011029</v>
      </c>
    </row>
    <row r="11" spans="1:10" x14ac:dyDescent="0.3">
      <c r="A11" s="10">
        <v>46023.375</v>
      </c>
      <c r="B11" s="13">
        <v>1429.38179016153</v>
      </c>
      <c r="C11" s="13">
        <v>52.146775623729503</v>
      </c>
      <c r="D11" s="13">
        <v>155.353862059779</v>
      </c>
      <c r="E11" s="13">
        <f t="shared" si="1"/>
        <v>1481.5285657852596</v>
      </c>
      <c r="F11" s="13">
        <f t="shared" si="2"/>
        <v>1326.1747037254806</v>
      </c>
      <c r="G11" s="13">
        <f t="shared" si="0"/>
        <v>155.353862059779</v>
      </c>
      <c r="H11" s="13"/>
      <c r="I11" s="13">
        <f t="shared" si="3"/>
        <v>785.21013986618766</v>
      </c>
      <c r="J11" s="13">
        <f t="shared" si="4"/>
        <v>696.31842591907196</v>
      </c>
    </row>
    <row r="12" spans="1:10" x14ac:dyDescent="0.3">
      <c r="A12" s="10">
        <v>46023.416666666664</v>
      </c>
      <c r="B12" s="13">
        <v>1446.01755690546</v>
      </c>
      <c r="C12" s="13">
        <v>51.250881261897497</v>
      </c>
      <c r="D12" s="13">
        <v>171.26825617104399</v>
      </c>
      <c r="E12" s="13">
        <f t="shared" si="1"/>
        <v>1497.2684381673575</v>
      </c>
      <c r="F12" s="13">
        <f t="shared" si="2"/>
        <v>1326.0001819963136</v>
      </c>
      <c r="G12" s="13">
        <f t="shared" si="0"/>
        <v>171.26825617104399</v>
      </c>
      <c r="H12" s="13"/>
      <c r="I12" s="13">
        <f t="shared" si="3"/>
        <v>793.55227222869951</v>
      </c>
      <c r="J12" s="13">
        <f t="shared" si="4"/>
        <v>703.71616593865804</v>
      </c>
    </row>
    <row r="13" spans="1:10" x14ac:dyDescent="0.3">
      <c r="A13" s="10">
        <v>46023.458333333336</v>
      </c>
      <c r="B13" s="13">
        <v>1470.80988236437</v>
      </c>
      <c r="C13" s="13">
        <v>50.0121357122025</v>
      </c>
      <c r="D13" s="13">
        <v>194.15337247609</v>
      </c>
      <c r="E13" s="13">
        <f t="shared" si="1"/>
        <v>1520.8220180765725</v>
      </c>
      <c r="F13" s="13">
        <f t="shared" si="2"/>
        <v>1326.6686456004825</v>
      </c>
      <c r="G13" s="13">
        <f t="shared" si="0"/>
        <v>194.15337247609</v>
      </c>
      <c r="H13" s="13"/>
      <c r="I13" s="13">
        <f t="shared" si="3"/>
        <v>806.03566958058343</v>
      </c>
      <c r="J13" s="13">
        <f t="shared" si="4"/>
        <v>714.78634849598905</v>
      </c>
    </row>
    <row r="14" spans="1:10" x14ac:dyDescent="0.3">
      <c r="A14" s="10">
        <v>46023.5</v>
      </c>
      <c r="B14" s="13">
        <v>1455.71108008344</v>
      </c>
      <c r="C14" s="13">
        <v>50.770935701025003</v>
      </c>
      <c r="D14" s="13">
        <v>178.88009939232001</v>
      </c>
      <c r="E14" s="13">
        <f t="shared" si="1"/>
        <v>1506.4820157844651</v>
      </c>
      <c r="F14" s="13">
        <f t="shared" si="2"/>
        <v>1327.6019163921451</v>
      </c>
      <c r="G14" s="13">
        <f t="shared" si="0"/>
        <v>178.88009939232001</v>
      </c>
      <c r="H14" s="13"/>
      <c r="I14" s="13">
        <f t="shared" si="3"/>
        <v>798.43546836576661</v>
      </c>
      <c r="J14" s="13">
        <f t="shared" si="4"/>
        <v>708.04654741869854</v>
      </c>
    </row>
    <row r="15" spans="1:10" x14ac:dyDescent="0.3">
      <c r="A15" s="10">
        <v>46023.541666666664</v>
      </c>
      <c r="B15" s="13">
        <v>1475.6959483646101</v>
      </c>
      <c r="C15" s="13">
        <v>49.755668067533499</v>
      </c>
      <c r="D15" s="13">
        <v>197.70761689416801</v>
      </c>
      <c r="E15" s="13">
        <f t="shared" si="1"/>
        <v>1525.4516164321435</v>
      </c>
      <c r="F15" s="13">
        <f t="shared" si="2"/>
        <v>1327.7439995379755</v>
      </c>
      <c r="G15" s="13">
        <f t="shared" si="0"/>
        <v>197.70761689416801</v>
      </c>
      <c r="H15" s="13"/>
      <c r="I15" s="13">
        <f t="shared" si="3"/>
        <v>808.48935670903609</v>
      </c>
      <c r="J15" s="13">
        <f t="shared" si="4"/>
        <v>716.96225972310742</v>
      </c>
    </row>
    <row r="16" spans="1:10" x14ac:dyDescent="0.3">
      <c r="A16" s="10">
        <v>46023.583333333336</v>
      </c>
      <c r="B16" s="13">
        <v>1474.7034040072001</v>
      </c>
      <c r="C16" s="13">
        <v>49.864348724868698</v>
      </c>
      <c r="D16" s="13">
        <v>197.41714375659001</v>
      </c>
      <c r="E16" s="13">
        <f t="shared" si="1"/>
        <v>1524.5677527320688</v>
      </c>
      <c r="F16" s="13">
        <f t="shared" si="2"/>
        <v>1327.1506089754789</v>
      </c>
      <c r="G16" s="13">
        <f t="shared" si="0"/>
        <v>197.41714375659001</v>
      </c>
      <c r="H16" s="13"/>
      <c r="I16" s="13">
        <f t="shared" si="3"/>
        <v>808.02090894799653</v>
      </c>
      <c r="J16" s="13">
        <f t="shared" si="4"/>
        <v>716.54684378407228</v>
      </c>
    </row>
    <row r="17" spans="1:10" x14ac:dyDescent="0.3">
      <c r="A17" s="10">
        <v>46023.625</v>
      </c>
      <c r="B17" s="13">
        <v>1485.89103119634</v>
      </c>
      <c r="C17" s="13">
        <v>49.048835536623798</v>
      </c>
      <c r="D17" s="13">
        <v>207.65222090332199</v>
      </c>
      <c r="E17" s="13">
        <f t="shared" si="1"/>
        <v>1534.9398667329638</v>
      </c>
      <c r="F17" s="13">
        <f t="shared" si="2"/>
        <v>1327.2876458296419</v>
      </c>
      <c r="G17" s="13">
        <f t="shared" si="0"/>
        <v>207.65222090332199</v>
      </c>
      <c r="H17" s="13"/>
      <c r="I17" s="13">
        <f t="shared" si="3"/>
        <v>813.5181293684708</v>
      </c>
      <c r="J17" s="13">
        <f t="shared" si="4"/>
        <v>721.42173736449297</v>
      </c>
    </row>
    <row r="18" spans="1:10" x14ac:dyDescent="0.3">
      <c r="A18" s="10">
        <v>46023.666666666664</v>
      </c>
      <c r="B18" s="13">
        <v>1540.9823362669899</v>
      </c>
      <c r="C18" s="13">
        <v>46.538263882279402</v>
      </c>
      <c r="D18" s="13">
        <v>259.865762819628</v>
      </c>
      <c r="E18" s="13">
        <f t="shared" si="1"/>
        <v>1587.5206001492693</v>
      </c>
      <c r="F18" s="13">
        <f t="shared" si="2"/>
        <v>1327.6548373296414</v>
      </c>
      <c r="G18" s="13">
        <f t="shared" si="0"/>
        <v>259.865762819628</v>
      </c>
      <c r="H18" s="13"/>
      <c r="I18" s="13">
        <f t="shared" si="3"/>
        <v>841.3859180791128</v>
      </c>
      <c r="J18" s="13">
        <f t="shared" si="4"/>
        <v>746.13468207015649</v>
      </c>
    </row>
    <row r="19" spans="1:10" x14ac:dyDescent="0.3">
      <c r="A19" s="10">
        <v>46023.708333333336</v>
      </c>
      <c r="B19" s="13">
        <v>1558.85259206667</v>
      </c>
      <c r="C19" s="13">
        <v>46.228948745349399</v>
      </c>
      <c r="D19" s="13">
        <v>278.05592364904498</v>
      </c>
      <c r="E19" s="13">
        <f t="shared" si="1"/>
        <v>1605.0815408120195</v>
      </c>
      <c r="F19" s="13">
        <f t="shared" si="2"/>
        <v>1327.0256171629744</v>
      </c>
      <c r="G19" s="13">
        <f t="shared" si="0"/>
        <v>278.05592364904498</v>
      </c>
      <c r="H19" s="13"/>
      <c r="I19" s="13">
        <f t="shared" si="3"/>
        <v>850.69321663037033</v>
      </c>
      <c r="J19" s="13">
        <f t="shared" si="4"/>
        <v>754.38832418164918</v>
      </c>
    </row>
    <row r="20" spans="1:10" x14ac:dyDescent="0.3">
      <c r="A20" s="10">
        <v>46023.75</v>
      </c>
      <c r="B20" s="13">
        <v>1519.76633418647</v>
      </c>
      <c r="C20" s="13">
        <v>47.404712217444199</v>
      </c>
      <c r="D20" s="13">
        <v>240.40583409510401</v>
      </c>
      <c r="E20" s="13">
        <f t="shared" si="1"/>
        <v>1567.1710464039143</v>
      </c>
      <c r="F20" s="13">
        <f t="shared" si="2"/>
        <v>1326.7652123088103</v>
      </c>
      <c r="G20" s="13">
        <f t="shared" si="0"/>
        <v>240.40583409510401</v>
      </c>
      <c r="H20" s="13"/>
      <c r="I20" s="13">
        <f t="shared" si="3"/>
        <v>830.60065459407463</v>
      </c>
      <c r="J20" s="13">
        <f t="shared" si="4"/>
        <v>736.57039180983963</v>
      </c>
    </row>
    <row r="21" spans="1:10" x14ac:dyDescent="0.3">
      <c r="A21" s="10">
        <v>46023.791666666664</v>
      </c>
      <c r="B21" s="13">
        <v>1491.86420693678</v>
      </c>
      <c r="C21" s="13">
        <v>48.866661046098002</v>
      </c>
      <c r="D21" s="13">
        <v>212.68926909072999</v>
      </c>
      <c r="E21" s="13">
        <f t="shared" si="1"/>
        <v>1540.730867982878</v>
      </c>
      <c r="F21" s="13">
        <f t="shared" si="2"/>
        <v>1328.0415988921479</v>
      </c>
      <c r="G21" s="13">
        <f t="shared" si="0"/>
        <v>212.68926909072999</v>
      </c>
      <c r="H21" s="13"/>
      <c r="I21" s="13">
        <f t="shared" si="3"/>
        <v>816.58736003092531</v>
      </c>
      <c r="J21" s="13">
        <f t="shared" si="4"/>
        <v>724.14350795195264</v>
      </c>
    </row>
    <row r="22" spans="1:10" x14ac:dyDescent="0.3">
      <c r="A22" s="10">
        <v>46023.833333333336</v>
      </c>
      <c r="B22" s="13">
        <v>1467.9818997022101</v>
      </c>
      <c r="C22" s="13">
        <v>50.487826434020398</v>
      </c>
      <c r="D22" s="13">
        <v>190.50244176491299</v>
      </c>
      <c r="E22" s="13">
        <f t="shared" si="1"/>
        <v>1518.4697261362305</v>
      </c>
      <c r="F22" s="13">
        <f t="shared" si="2"/>
        <v>1327.9672843713174</v>
      </c>
      <c r="G22" s="13">
        <f t="shared" si="0"/>
        <v>190.50244176491299</v>
      </c>
      <c r="H22" s="13"/>
      <c r="I22" s="13">
        <f t="shared" si="3"/>
        <v>804.78895485220221</v>
      </c>
      <c r="J22" s="13">
        <f t="shared" si="4"/>
        <v>713.68077128402831</v>
      </c>
    </row>
    <row r="23" spans="1:10" x14ac:dyDescent="0.3">
      <c r="A23" s="10">
        <v>46023.875</v>
      </c>
      <c r="B23" s="13">
        <v>1412.1706096253799</v>
      </c>
      <c r="C23" s="13">
        <v>53.350232911712602</v>
      </c>
      <c r="D23" s="13">
        <v>138.16400514494401</v>
      </c>
      <c r="E23" s="13">
        <f t="shared" si="1"/>
        <v>1465.5208425370924</v>
      </c>
      <c r="F23" s="13">
        <f t="shared" si="2"/>
        <v>1327.3568373921485</v>
      </c>
      <c r="G23" s="13">
        <f t="shared" si="0"/>
        <v>138.16400514494401</v>
      </c>
      <c r="H23" s="13"/>
      <c r="I23" s="13">
        <f t="shared" si="3"/>
        <v>776.72604654465908</v>
      </c>
      <c r="J23" s="13">
        <f t="shared" si="4"/>
        <v>688.79479599243336</v>
      </c>
    </row>
    <row r="24" spans="1:10" x14ac:dyDescent="0.3">
      <c r="A24" s="10">
        <v>46023.916666666664</v>
      </c>
      <c r="B24" s="13">
        <v>1302.1438591141</v>
      </c>
      <c r="C24" s="13">
        <v>61.392345521040703</v>
      </c>
      <c r="D24" s="13">
        <v>36.562473316092998</v>
      </c>
      <c r="E24" s="13">
        <f t="shared" si="1"/>
        <v>1363.5362046351406</v>
      </c>
      <c r="F24" s="13">
        <f t="shared" si="2"/>
        <v>1326.9737313190476</v>
      </c>
      <c r="G24" s="13">
        <f t="shared" si="0"/>
        <v>36.562473316092998</v>
      </c>
      <c r="H24" s="13"/>
      <c r="I24" s="13">
        <f t="shared" si="3"/>
        <v>722.67418845662462</v>
      </c>
      <c r="J24" s="13">
        <f t="shared" si="4"/>
        <v>640.862016178516</v>
      </c>
    </row>
    <row r="25" spans="1:10" x14ac:dyDescent="0.3">
      <c r="A25" s="10">
        <v>46023.958333333336</v>
      </c>
      <c r="B25" s="13">
        <v>1184.13243957536</v>
      </c>
      <c r="C25" s="13">
        <v>77.220587701762199</v>
      </c>
      <c r="D25" s="13">
        <v>2.4510553711251499</v>
      </c>
      <c r="E25" s="13">
        <f t="shared" si="1"/>
        <v>1261.3530272771222</v>
      </c>
      <c r="F25" s="13">
        <f t="shared" si="2"/>
        <v>1258.901971905997</v>
      </c>
      <c r="G25" s="13">
        <f t="shared" si="0"/>
        <v>2.4510553711251499</v>
      </c>
      <c r="H25" s="13"/>
      <c r="I25" s="13">
        <f t="shared" si="3"/>
        <v>668.51710445687479</v>
      </c>
      <c r="J25" s="13">
        <f t="shared" si="4"/>
        <v>592.83592282024745</v>
      </c>
    </row>
    <row r="26" spans="1:10" x14ac:dyDescent="0.3">
      <c r="A26" s="9">
        <v>46024</v>
      </c>
      <c r="B26" s="13">
        <v>1102.08224112995</v>
      </c>
      <c r="C26" s="13">
        <v>76.807019226255306</v>
      </c>
      <c r="D26" s="13">
        <v>0.19587141393603499</v>
      </c>
      <c r="E26" s="13">
        <f t="shared" si="1"/>
        <v>1178.8892603562053</v>
      </c>
      <c r="F26" s="13">
        <f t="shared" si="2"/>
        <v>1178.6933889422694</v>
      </c>
      <c r="G26" s="13">
        <f t="shared" si="0"/>
        <v>0.19587141393603499</v>
      </c>
      <c r="H26" s="13"/>
      <c r="I26" s="13">
        <f t="shared" si="3"/>
        <v>624.81130798878883</v>
      </c>
      <c r="J26" s="13">
        <f t="shared" si="4"/>
        <v>554.07795236741651</v>
      </c>
    </row>
    <row r="27" spans="1:10" x14ac:dyDescent="0.3">
      <c r="A27" s="10">
        <v>46024.041666666664</v>
      </c>
      <c r="B27" s="13">
        <v>1064.0418299338701</v>
      </c>
      <c r="C27" s="13">
        <v>72.671066474902403</v>
      </c>
      <c r="D27" s="13">
        <v>6.05151850774674E-2</v>
      </c>
      <c r="E27" s="13">
        <f t="shared" si="1"/>
        <v>1136.7128964087724</v>
      </c>
      <c r="F27" s="13">
        <f t="shared" si="2"/>
        <v>1136.6523812236949</v>
      </c>
      <c r="G27" s="13">
        <f t="shared" si="0"/>
        <v>6.05151850774674E-2</v>
      </c>
      <c r="H27" s="13"/>
      <c r="I27" s="13">
        <f t="shared" si="3"/>
        <v>602.45783509664943</v>
      </c>
      <c r="J27" s="13">
        <f t="shared" si="4"/>
        <v>534.25506131212296</v>
      </c>
    </row>
    <row r="28" spans="1:10" x14ac:dyDescent="0.3">
      <c r="A28" s="10">
        <v>46024.083333333336</v>
      </c>
      <c r="B28" s="13">
        <v>1049.9512016429501</v>
      </c>
      <c r="C28" s="13">
        <v>71.030797205819198</v>
      </c>
      <c r="D28" s="13">
        <v>3.41423236917874E-2</v>
      </c>
      <c r="E28" s="13">
        <f t="shared" si="1"/>
        <v>1120.9819988487693</v>
      </c>
      <c r="F28" s="13">
        <f t="shared" si="2"/>
        <v>1120.9478565250774</v>
      </c>
      <c r="G28" s="13">
        <f t="shared" si="0"/>
        <v>3.41423236917874E-2</v>
      </c>
      <c r="H28" s="13"/>
      <c r="I28" s="13">
        <f t="shared" si="3"/>
        <v>594.12045938984772</v>
      </c>
      <c r="J28" s="13">
        <f t="shared" si="4"/>
        <v>526.86153945892158</v>
      </c>
    </row>
    <row r="29" spans="1:10" x14ac:dyDescent="0.3">
      <c r="A29" s="10">
        <v>46024.125</v>
      </c>
      <c r="B29" s="13">
        <v>1053.9110761408299</v>
      </c>
      <c r="C29" s="13">
        <v>71.482430000189396</v>
      </c>
      <c r="D29" s="13">
        <v>5.9169675871486298E-2</v>
      </c>
      <c r="E29" s="13">
        <f t="shared" si="1"/>
        <v>1125.3935061410193</v>
      </c>
      <c r="F29" s="13">
        <f t="shared" si="2"/>
        <v>1125.3343364651478</v>
      </c>
      <c r="G29" s="13">
        <f t="shared" si="0"/>
        <v>5.9169675871486298E-2</v>
      </c>
      <c r="H29" s="13"/>
      <c r="I29" s="13">
        <f t="shared" si="3"/>
        <v>596.4585582547403</v>
      </c>
      <c r="J29" s="13">
        <f t="shared" si="4"/>
        <v>528.93494788627902</v>
      </c>
    </row>
    <row r="30" spans="1:10" x14ac:dyDescent="0.3">
      <c r="A30" s="10">
        <v>46024.166666666664</v>
      </c>
      <c r="B30" s="13">
        <v>1070.9082522592901</v>
      </c>
      <c r="C30" s="13">
        <v>73.561179554076503</v>
      </c>
      <c r="D30" s="13">
        <v>0.129968695589082</v>
      </c>
      <c r="E30" s="13">
        <f t="shared" si="1"/>
        <v>1144.4694318133666</v>
      </c>
      <c r="F30" s="13">
        <f t="shared" si="2"/>
        <v>1144.3394631177775</v>
      </c>
      <c r="G30" s="13">
        <f t="shared" si="0"/>
        <v>0.129968695589082</v>
      </c>
      <c r="H30" s="13"/>
      <c r="I30" s="13">
        <f t="shared" si="3"/>
        <v>606.56879886108436</v>
      </c>
      <c r="J30" s="13">
        <f t="shared" si="4"/>
        <v>537.90063295228219</v>
      </c>
    </row>
    <row r="31" spans="1:10" x14ac:dyDescent="0.3">
      <c r="A31" s="10">
        <v>46024.208333333336</v>
      </c>
      <c r="B31" s="13">
        <v>1100.6797230688201</v>
      </c>
      <c r="C31" s="13">
        <v>76.641212281422796</v>
      </c>
      <c r="D31" s="13">
        <v>0.15310369053140099</v>
      </c>
      <c r="E31" s="13">
        <f t="shared" si="1"/>
        <v>1177.320935350243</v>
      </c>
      <c r="F31" s="13">
        <f t="shared" si="2"/>
        <v>1177.1678316597115</v>
      </c>
      <c r="G31" s="13">
        <f t="shared" si="0"/>
        <v>0.15310369053140099</v>
      </c>
      <c r="H31" s="13"/>
      <c r="I31" s="13">
        <f t="shared" si="3"/>
        <v>623.98009573562877</v>
      </c>
      <c r="J31" s="13">
        <f t="shared" si="4"/>
        <v>553.3408396146142</v>
      </c>
    </row>
    <row r="32" spans="1:10" x14ac:dyDescent="0.3">
      <c r="A32" s="10">
        <v>46024.25</v>
      </c>
      <c r="B32" s="13">
        <v>1168.0573623809</v>
      </c>
      <c r="C32" s="13">
        <v>76.954478026848705</v>
      </c>
      <c r="D32" s="13">
        <v>1.7298967187390299</v>
      </c>
      <c r="E32" s="13">
        <f t="shared" si="1"/>
        <v>1245.0118404077487</v>
      </c>
      <c r="F32" s="13">
        <f t="shared" si="2"/>
        <v>1243.2819436890097</v>
      </c>
      <c r="G32" s="13">
        <f t="shared" si="0"/>
        <v>1.7298967187390299</v>
      </c>
      <c r="H32" s="13"/>
      <c r="I32" s="13">
        <f t="shared" si="3"/>
        <v>659.85627541610677</v>
      </c>
      <c r="J32" s="13">
        <f t="shared" si="4"/>
        <v>585.15556499164188</v>
      </c>
    </row>
    <row r="33" spans="1:10" x14ac:dyDescent="0.3">
      <c r="A33" s="10">
        <v>46024.291666666664</v>
      </c>
      <c r="B33" s="13">
        <v>1241.1114768621601</v>
      </c>
      <c r="C33" s="13">
        <v>71.900900496055996</v>
      </c>
      <c r="D33" s="13">
        <v>9.0192895166574001</v>
      </c>
      <c r="E33" s="13">
        <f t="shared" si="1"/>
        <v>1313.0123773582161</v>
      </c>
      <c r="F33" s="13">
        <f t="shared" si="2"/>
        <v>1303.9930878415587</v>
      </c>
      <c r="G33" s="13">
        <f t="shared" si="0"/>
        <v>9.0192895166574001</v>
      </c>
      <c r="H33" s="13"/>
      <c r="I33" s="13">
        <f t="shared" si="3"/>
        <v>695.89655999985462</v>
      </c>
      <c r="J33" s="13">
        <f t="shared" si="4"/>
        <v>617.11581735836148</v>
      </c>
    </row>
    <row r="34" spans="1:10" x14ac:dyDescent="0.3">
      <c r="A34" s="10">
        <v>46024.333333333336</v>
      </c>
      <c r="B34" s="13">
        <v>1300.2233679806</v>
      </c>
      <c r="C34" s="13">
        <v>61.343881660312597</v>
      </c>
      <c r="D34" s="13">
        <v>35.368387408517698</v>
      </c>
      <c r="E34" s="13">
        <f t="shared" si="1"/>
        <v>1361.5672496409125</v>
      </c>
      <c r="F34" s="13">
        <f t="shared" si="2"/>
        <v>1326.1988622323947</v>
      </c>
      <c r="G34" s="13">
        <f t="shared" si="0"/>
        <v>35.368387408517698</v>
      </c>
      <c r="H34" s="13"/>
      <c r="I34" s="13">
        <f t="shared" si="3"/>
        <v>721.63064230968359</v>
      </c>
      <c r="J34" s="13">
        <f t="shared" si="4"/>
        <v>639.93660733122886</v>
      </c>
    </row>
    <row r="35" spans="1:10" x14ac:dyDescent="0.3">
      <c r="A35" s="10">
        <v>46024.375</v>
      </c>
      <c r="B35" s="13">
        <v>1334.43140796749</v>
      </c>
      <c r="C35" s="13">
        <v>57.844441491026501</v>
      </c>
      <c r="D35" s="13">
        <v>65.983704603448999</v>
      </c>
      <c r="E35" s="13">
        <f t="shared" si="1"/>
        <v>1392.2758494585166</v>
      </c>
      <c r="F35" s="13">
        <f t="shared" si="2"/>
        <v>1326.2921448550676</v>
      </c>
      <c r="G35" s="13">
        <f t="shared" si="0"/>
        <v>65.983704603448999</v>
      </c>
      <c r="H35" s="13"/>
      <c r="I35" s="13">
        <f t="shared" si="3"/>
        <v>737.9062002130139</v>
      </c>
      <c r="J35" s="13">
        <f t="shared" si="4"/>
        <v>654.36964924550273</v>
      </c>
    </row>
    <row r="36" spans="1:10" x14ac:dyDescent="0.3">
      <c r="A36" s="10">
        <v>46024.416666666664</v>
      </c>
      <c r="B36" s="13">
        <v>1327.5797708740299</v>
      </c>
      <c r="C36" s="13">
        <v>58.603966738378404</v>
      </c>
      <c r="D36" s="13">
        <v>57.905787556032799</v>
      </c>
      <c r="E36" s="13">
        <f t="shared" si="1"/>
        <v>1386.1837376124083</v>
      </c>
      <c r="F36" s="13">
        <f t="shared" si="2"/>
        <v>1328.2779500563756</v>
      </c>
      <c r="G36" s="13">
        <f t="shared" si="0"/>
        <v>57.905787556032799</v>
      </c>
      <c r="H36" s="13"/>
      <c r="I36" s="13">
        <f t="shared" si="3"/>
        <v>734.67738093457649</v>
      </c>
      <c r="J36" s="13">
        <f t="shared" si="4"/>
        <v>651.50635667783183</v>
      </c>
    </row>
    <row r="37" spans="1:10" x14ac:dyDescent="0.3">
      <c r="A37" s="10">
        <v>46024.458333333336</v>
      </c>
      <c r="B37" s="13">
        <v>1339.3317743453799</v>
      </c>
      <c r="C37" s="13">
        <v>57.567261587381601</v>
      </c>
      <c r="D37" s="13">
        <v>70.265525722230905</v>
      </c>
      <c r="E37" s="13">
        <f t="shared" si="1"/>
        <v>1396.8990359327615</v>
      </c>
      <c r="F37" s="13">
        <f t="shared" si="2"/>
        <v>1326.6335102105306</v>
      </c>
      <c r="G37" s="13">
        <f t="shared" si="0"/>
        <v>70.265525722230905</v>
      </c>
      <c r="H37" s="13"/>
      <c r="I37" s="13">
        <f t="shared" si="3"/>
        <v>740.35648904436368</v>
      </c>
      <c r="J37" s="13">
        <f t="shared" si="4"/>
        <v>656.54254688839785</v>
      </c>
    </row>
    <row r="38" spans="1:10" x14ac:dyDescent="0.3">
      <c r="A38" s="10">
        <v>46024.5</v>
      </c>
      <c r="B38" s="13">
        <v>1323.3241607857599</v>
      </c>
      <c r="C38" s="13">
        <v>58.831832211506999</v>
      </c>
      <c r="D38" s="13">
        <v>55.0502862809562</v>
      </c>
      <c r="E38" s="13">
        <f t="shared" si="1"/>
        <v>1382.1559929972668</v>
      </c>
      <c r="F38" s="13">
        <f t="shared" si="2"/>
        <v>1327.1057067163106</v>
      </c>
      <c r="G38" s="13">
        <f t="shared" si="0"/>
        <v>55.0502862809562</v>
      </c>
      <c r="H38" s="13"/>
      <c r="I38" s="13">
        <f t="shared" si="3"/>
        <v>732.54267628855143</v>
      </c>
      <c r="J38" s="13">
        <f t="shared" si="4"/>
        <v>649.61331670871539</v>
      </c>
    </row>
    <row r="39" spans="1:10" x14ac:dyDescent="0.3">
      <c r="A39" s="10">
        <v>46024.541666666664</v>
      </c>
      <c r="B39" s="13">
        <v>1266.1083821145201</v>
      </c>
      <c r="C39" s="13">
        <v>68.348636012958195</v>
      </c>
      <c r="D39" s="13">
        <v>14.9572864601313</v>
      </c>
      <c r="E39" s="13">
        <f t="shared" si="1"/>
        <v>1334.4570181274782</v>
      </c>
      <c r="F39" s="13">
        <f t="shared" si="2"/>
        <v>1319.4997316673469</v>
      </c>
      <c r="G39" s="13">
        <f t="shared" si="0"/>
        <v>14.9572864601313</v>
      </c>
      <c r="H39" s="13"/>
      <c r="I39" s="13">
        <f t="shared" si="3"/>
        <v>707.26221960756345</v>
      </c>
      <c r="J39" s="13">
        <f t="shared" si="4"/>
        <v>627.1947985199148</v>
      </c>
    </row>
    <row r="40" spans="1:10" x14ac:dyDescent="0.3">
      <c r="A40" s="10">
        <v>46024.583333333336</v>
      </c>
      <c r="B40" s="13">
        <v>1202.07862803802</v>
      </c>
      <c r="C40" s="13">
        <v>75.018474414199801</v>
      </c>
      <c r="D40" s="13">
        <v>4.0583680505961199</v>
      </c>
      <c r="E40" s="13">
        <f t="shared" si="1"/>
        <v>1277.0971024522198</v>
      </c>
      <c r="F40" s="13">
        <f t="shared" si="2"/>
        <v>1273.0387344016237</v>
      </c>
      <c r="G40" s="13">
        <f t="shared" si="0"/>
        <v>4.0583680505961199</v>
      </c>
      <c r="H40" s="13"/>
      <c r="I40" s="13">
        <f t="shared" si="3"/>
        <v>676.86146429967653</v>
      </c>
      <c r="J40" s="13">
        <f t="shared" si="4"/>
        <v>600.23563815254329</v>
      </c>
    </row>
    <row r="41" spans="1:10" x14ac:dyDescent="0.3">
      <c r="A41" s="10">
        <v>46024.625</v>
      </c>
      <c r="B41" s="13">
        <v>1208.8339186291901</v>
      </c>
      <c r="C41" s="13">
        <v>74.787060290598504</v>
      </c>
      <c r="D41" s="13">
        <v>3.96627140170449</v>
      </c>
      <c r="E41" s="13">
        <f t="shared" si="1"/>
        <v>1283.6209789197885</v>
      </c>
      <c r="F41" s="13">
        <f t="shared" si="2"/>
        <v>1279.654707518084</v>
      </c>
      <c r="G41" s="13">
        <f t="shared" si="0"/>
        <v>3.96627140170449</v>
      </c>
      <c r="H41" s="13"/>
      <c r="I41" s="13">
        <f t="shared" si="3"/>
        <v>680.31911882748796</v>
      </c>
      <c r="J41" s="13">
        <f t="shared" si="4"/>
        <v>603.30186009230056</v>
      </c>
    </row>
    <row r="42" spans="1:10" x14ac:dyDescent="0.3">
      <c r="A42" s="10">
        <v>46024.666666666664</v>
      </c>
      <c r="B42" s="13">
        <v>1306.9643367589099</v>
      </c>
      <c r="C42" s="13">
        <v>60.498865180717097</v>
      </c>
      <c r="D42" s="13">
        <v>40.133469703236898</v>
      </c>
      <c r="E42" s="13">
        <f t="shared" si="1"/>
        <v>1367.463201939627</v>
      </c>
      <c r="F42" s="13">
        <f t="shared" si="2"/>
        <v>1327.3297322363901</v>
      </c>
      <c r="G42" s="13">
        <f t="shared" si="0"/>
        <v>40.133469703236898</v>
      </c>
      <c r="H42" s="13"/>
      <c r="I42" s="13">
        <f t="shared" si="3"/>
        <v>724.75549702800231</v>
      </c>
      <c r="J42" s="13">
        <f t="shared" si="4"/>
        <v>642.70770491162466</v>
      </c>
    </row>
    <row r="43" spans="1:10" x14ac:dyDescent="0.3">
      <c r="A43" s="10">
        <v>46024.708333333336</v>
      </c>
      <c r="B43" s="13">
        <v>1383.0557653651299</v>
      </c>
      <c r="C43" s="13">
        <v>54.683217627060799</v>
      </c>
      <c r="D43" s="13">
        <v>110.864260454215</v>
      </c>
      <c r="E43" s="13">
        <f t="shared" si="1"/>
        <v>1437.7389829921908</v>
      </c>
      <c r="F43" s="13">
        <f t="shared" si="2"/>
        <v>1326.8747225379759</v>
      </c>
      <c r="G43" s="13">
        <f t="shared" si="0"/>
        <v>110.864260454215</v>
      </c>
      <c r="H43" s="13"/>
      <c r="I43" s="13">
        <f t="shared" si="3"/>
        <v>762.00166098586112</v>
      </c>
      <c r="J43" s="13">
        <f t="shared" si="4"/>
        <v>675.73732200632969</v>
      </c>
    </row>
    <row r="44" spans="1:10" x14ac:dyDescent="0.3">
      <c r="A44" s="10">
        <v>46024.75</v>
      </c>
      <c r="B44" s="13">
        <v>1317.11946542749</v>
      </c>
      <c r="C44" s="13">
        <v>59.320800679516701</v>
      </c>
      <c r="D44" s="13">
        <v>49.653912928492502</v>
      </c>
      <c r="E44" s="13">
        <f t="shared" si="1"/>
        <v>1376.4402661070067</v>
      </c>
      <c r="F44" s="13">
        <f t="shared" si="2"/>
        <v>1326.7863531785142</v>
      </c>
      <c r="G44" s="13">
        <f t="shared" si="0"/>
        <v>49.653912928492502</v>
      </c>
      <c r="H44" s="13"/>
      <c r="I44" s="13">
        <f t="shared" si="3"/>
        <v>729.51334103671354</v>
      </c>
      <c r="J44" s="13">
        <f t="shared" si="4"/>
        <v>646.92692507029312</v>
      </c>
    </row>
    <row r="45" spans="1:10" x14ac:dyDescent="0.3">
      <c r="A45" s="10">
        <v>46024.791666666664</v>
      </c>
      <c r="B45" s="13">
        <v>1292.0415804076099</v>
      </c>
      <c r="C45" s="13">
        <v>62.788310546642599</v>
      </c>
      <c r="D45" s="13">
        <v>28.689454516863702</v>
      </c>
      <c r="E45" s="13">
        <f t="shared" si="1"/>
        <v>1354.8298909542525</v>
      </c>
      <c r="F45" s="13">
        <f t="shared" si="2"/>
        <v>1326.1404364373889</v>
      </c>
      <c r="G45" s="13">
        <f t="shared" si="0"/>
        <v>28.689454516863702</v>
      </c>
      <c r="H45" s="13"/>
      <c r="I45" s="13">
        <f t="shared" si="3"/>
        <v>718.05984220575385</v>
      </c>
      <c r="J45" s="13">
        <f t="shared" si="4"/>
        <v>636.77004874849865</v>
      </c>
    </row>
    <row r="46" spans="1:10" x14ac:dyDescent="0.3">
      <c r="A46" s="10">
        <v>46024.833333333336</v>
      </c>
      <c r="B46" s="13">
        <v>1272.1331265245999</v>
      </c>
      <c r="C46" s="13">
        <v>67.118701264652103</v>
      </c>
      <c r="D46" s="13">
        <v>17.221507909283702</v>
      </c>
      <c r="E46" s="13">
        <f t="shared" si="1"/>
        <v>1339.251827789252</v>
      </c>
      <c r="F46" s="13">
        <f t="shared" si="2"/>
        <v>1322.0303198799684</v>
      </c>
      <c r="G46" s="13">
        <f t="shared" si="0"/>
        <v>17.221507909283702</v>
      </c>
      <c r="H46" s="13"/>
      <c r="I46" s="13">
        <f t="shared" si="3"/>
        <v>709.80346872830364</v>
      </c>
      <c r="J46" s="13">
        <f t="shared" si="4"/>
        <v>629.44835906094841</v>
      </c>
    </row>
    <row r="47" spans="1:10" x14ac:dyDescent="0.3">
      <c r="A47" s="10">
        <v>46024.875</v>
      </c>
      <c r="B47" s="13">
        <v>1214.87479468283</v>
      </c>
      <c r="C47" s="13">
        <v>74.256578576527602</v>
      </c>
      <c r="D47" s="13">
        <v>4.8838651660166299</v>
      </c>
      <c r="E47" s="13">
        <f t="shared" si="1"/>
        <v>1289.1313732593576</v>
      </c>
      <c r="F47" s="13">
        <f t="shared" si="2"/>
        <v>1284.2475080933409</v>
      </c>
      <c r="G47" s="13">
        <f t="shared" si="0"/>
        <v>4.8838651660166299</v>
      </c>
      <c r="H47" s="13"/>
      <c r="I47" s="13">
        <f t="shared" si="3"/>
        <v>683.23962782745957</v>
      </c>
      <c r="J47" s="13">
        <f t="shared" si="4"/>
        <v>605.89174543189802</v>
      </c>
    </row>
    <row r="48" spans="1:10" x14ac:dyDescent="0.3">
      <c r="A48" s="10">
        <v>46024.916666666664</v>
      </c>
      <c r="B48" s="13">
        <v>1152.9792443697499</v>
      </c>
      <c r="C48" s="13">
        <v>77.942158098033303</v>
      </c>
      <c r="D48" s="13">
        <v>1.0161072923580701</v>
      </c>
      <c r="E48" s="13">
        <f t="shared" si="1"/>
        <v>1230.9214024677833</v>
      </c>
      <c r="F48" s="13">
        <f t="shared" si="2"/>
        <v>1229.9052951754252</v>
      </c>
      <c r="G48" s="13">
        <f t="shared" si="0"/>
        <v>1.0161072923580701</v>
      </c>
      <c r="H48" s="13"/>
      <c r="I48" s="13">
        <f t="shared" si="3"/>
        <v>652.3883433079252</v>
      </c>
      <c r="J48" s="13">
        <f t="shared" si="4"/>
        <v>578.53305915985811</v>
      </c>
    </row>
    <row r="49" spans="1:10" x14ac:dyDescent="0.3">
      <c r="A49" s="10">
        <v>46024.958333333336</v>
      </c>
      <c r="B49" s="13">
        <v>1082.99174417984</v>
      </c>
      <c r="C49" s="13">
        <v>74.836137796112297</v>
      </c>
      <c r="D49" s="13">
        <v>6.8923576027470901E-2</v>
      </c>
      <c r="E49" s="13">
        <f t="shared" si="1"/>
        <v>1157.8278819759523</v>
      </c>
      <c r="F49" s="13">
        <f t="shared" si="2"/>
        <v>1157.7589583999249</v>
      </c>
      <c r="G49" s="13">
        <f t="shared" si="0"/>
        <v>6.8923576027470901E-2</v>
      </c>
      <c r="H49" s="13"/>
      <c r="I49" s="13">
        <f t="shared" si="3"/>
        <v>613.64877744725482</v>
      </c>
      <c r="J49" s="13">
        <f t="shared" si="4"/>
        <v>544.17910452869751</v>
      </c>
    </row>
    <row r="50" spans="1:10" x14ac:dyDescent="0.3">
      <c r="A50" s="9">
        <v>46025</v>
      </c>
      <c r="B50" s="13">
        <v>1008.05372023497</v>
      </c>
      <c r="C50" s="13">
        <v>65.852895567488503</v>
      </c>
      <c r="D50" s="13">
        <v>1.66695020045231E-2</v>
      </c>
      <c r="E50" s="13">
        <f t="shared" si="1"/>
        <v>1073.9066158024584</v>
      </c>
      <c r="F50" s="13">
        <f t="shared" si="2"/>
        <v>1073.8899463004539</v>
      </c>
      <c r="G50" s="13">
        <f t="shared" si="0"/>
        <v>1.66695020045231E-2</v>
      </c>
      <c r="H50" s="13"/>
      <c r="I50" s="13">
        <f t="shared" si="3"/>
        <v>569.17050637530303</v>
      </c>
      <c r="J50" s="13">
        <f t="shared" si="4"/>
        <v>504.73610942715544</v>
      </c>
    </row>
    <row r="51" spans="1:10" x14ac:dyDescent="0.3">
      <c r="A51" s="10">
        <v>46025.041666666664</v>
      </c>
      <c r="B51" s="13">
        <v>987.10972336917803</v>
      </c>
      <c r="C51" s="13">
        <v>63.172780771443399</v>
      </c>
      <c r="D51" s="13">
        <v>8.2252810194507805E-3</v>
      </c>
      <c r="E51" s="13">
        <f t="shared" si="1"/>
        <v>1050.2825041406213</v>
      </c>
      <c r="F51" s="13">
        <f t="shared" si="2"/>
        <v>1050.274278859602</v>
      </c>
      <c r="G51" s="13">
        <f t="shared" si="0"/>
        <v>8.2252810194507805E-3</v>
      </c>
      <c r="H51" s="13"/>
      <c r="I51" s="13">
        <f t="shared" si="3"/>
        <v>556.64972719452931</v>
      </c>
      <c r="J51" s="13">
        <f t="shared" si="4"/>
        <v>493.63277694609201</v>
      </c>
    </row>
    <row r="52" spans="1:10" x14ac:dyDescent="0.3">
      <c r="A52" s="10">
        <v>46025.083333333336</v>
      </c>
      <c r="B52" s="13">
        <v>992.03503829680096</v>
      </c>
      <c r="C52" s="13">
        <v>63.840672980184003</v>
      </c>
      <c r="D52" s="13">
        <v>0</v>
      </c>
      <c r="E52" s="13">
        <f t="shared" si="1"/>
        <v>1055.8757112769849</v>
      </c>
      <c r="F52" s="13">
        <f t="shared" si="2"/>
        <v>1055.8757112769849</v>
      </c>
      <c r="G52" s="13">
        <f t="shared" si="0"/>
        <v>0</v>
      </c>
      <c r="H52" s="13"/>
      <c r="I52" s="13">
        <f t="shared" si="3"/>
        <v>559.61412697680203</v>
      </c>
      <c r="J52" s="13">
        <f t="shared" si="4"/>
        <v>496.2615843001829</v>
      </c>
    </row>
    <row r="53" spans="1:10" x14ac:dyDescent="0.3">
      <c r="A53" s="10">
        <v>46025.125</v>
      </c>
      <c r="B53" s="13">
        <v>1005.9836814400099</v>
      </c>
      <c r="C53" s="13">
        <v>65.595311633197497</v>
      </c>
      <c r="D53" s="13">
        <v>2.7491010991726302E-2</v>
      </c>
      <c r="E53" s="13">
        <f t="shared" si="1"/>
        <v>1071.5789930732074</v>
      </c>
      <c r="F53" s="13">
        <f t="shared" si="2"/>
        <v>1071.5515020622156</v>
      </c>
      <c r="G53" s="13">
        <f t="shared" si="0"/>
        <v>2.7491010991726302E-2</v>
      </c>
      <c r="H53" s="13"/>
      <c r="I53" s="13">
        <f t="shared" si="3"/>
        <v>567.93686632879997</v>
      </c>
      <c r="J53" s="13">
        <f t="shared" si="4"/>
        <v>503.64212674440745</v>
      </c>
    </row>
    <row r="54" spans="1:10" x14ac:dyDescent="0.3">
      <c r="A54" s="10">
        <v>46025.166666666664</v>
      </c>
      <c r="B54" s="13">
        <v>1021.04053352532</v>
      </c>
      <c r="C54" s="13">
        <v>67.419043110640899</v>
      </c>
      <c r="D54" s="13">
        <v>1.9223544461947E-2</v>
      </c>
      <c r="E54" s="13">
        <f t="shared" si="1"/>
        <v>1088.459576635961</v>
      </c>
      <c r="F54" s="13">
        <f t="shared" si="2"/>
        <v>1088.440353091499</v>
      </c>
      <c r="G54" s="13">
        <f t="shared" si="0"/>
        <v>1.9223544461947E-2</v>
      </c>
      <c r="H54" s="13"/>
      <c r="I54" s="13">
        <f t="shared" si="3"/>
        <v>576.88357561705936</v>
      </c>
      <c r="J54" s="13">
        <f t="shared" si="4"/>
        <v>511.57600101890159</v>
      </c>
    </row>
    <row r="55" spans="1:10" x14ac:dyDescent="0.3">
      <c r="A55" s="10">
        <v>46025.208333333336</v>
      </c>
      <c r="B55" s="13">
        <v>1053.9256586648801</v>
      </c>
      <c r="C55" s="13">
        <v>71.469385104396295</v>
      </c>
      <c r="D55" s="13">
        <v>2.5540838605571999E-2</v>
      </c>
      <c r="E55" s="13">
        <f t="shared" si="1"/>
        <v>1125.3950437692763</v>
      </c>
      <c r="F55" s="13">
        <f t="shared" si="2"/>
        <v>1125.3695029306707</v>
      </c>
      <c r="G55" s="13">
        <f t="shared" si="0"/>
        <v>2.5540838605571999E-2</v>
      </c>
      <c r="H55" s="13"/>
      <c r="I55" s="13">
        <f t="shared" si="3"/>
        <v>596.45937319771645</v>
      </c>
      <c r="J55" s="13">
        <f t="shared" si="4"/>
        <v>528.93567057155985</v>
      </c>
    </row>
    <row r="56" spans="1:10" x14ac:dyDescent="0.3">
      <c r="A56" s="10">
        <v>46025.25</v>
      </c>
      <c r="B56" s="13">
        <v>1107.0646300103101</v>
      </c>
      <c r="C56" s="13">
        <v>77.170335944291907</v>
      </c>
      <c r="D56" s="13">
        <v>0.37687484730364201</v>
      </c>
      <c r="E56" s="13">
        <f t="shared" si="1"/>
        <v>1184.2349659546021</v>
      </c>
      <c r="F56" s="13">
        <f t="shared" si="2"/>
        <v>1183.8580911072984</v>
      </c>
      <c r="G56" s="13">
        <f t="shared" si="0"/>
        <v>0.37687484730364201</v>
      </c>
      <c r="H56" s="13"/>
      <c r="I56" s="13">
        <f t="shared" si="3"/>
        <v>627.6445319559391</v>
      </c>
      <c r="J56" s="13">
        <f t="shared" si="4"/>
        <v>556.590433998663</v>
      </c>
    </row>
    <row r="57" spans="1:10" x14ac:dyDescent="0.3">
      <c r="A57" s="10">
        <v>46025.291666666664</v>
      </c>
      <c r="B57" s="13">
        <v>1185.10628284735</v>
      </c>
      <c r="C57" s="13">
        <v>76.924809800054106</v>
      </c>
      <c r="D57" s="13">
        <v>2.4941005472642499</v>
      </c>
      <c r="E57" s="13">
        <f t="shared" si="1"/>
        <v>1262.0310926474042</v>
      </c>
      <c r="F57" s="13">
        <f t="shared" si="2"/>
        <v>1259.53699210014</v>
      </c>
      <c r="G57" s="13">
        <f t="shared" si="0"/>
        <v>2.4941005472642499</v>
      </c>
      <c r="H57" s="13"/>
      <c r="I57" s="13">
        <f t="shared" si="3"/>
        <v>668.87647910312421</v>
      </c>
      <c r="J57" s="13">
        <f t="shared" si="4"/>
        <v>593.15461354427998</v>
      </c>
    </row>
    <row r="58" spans="1:10" x14ac:dyDescent="0.3">
      <c r="A58" s="10">
        <v>46025.333333333336</v>
      </c>
      <c r="B58" s="13">
        <v>1286.9471352058199</v>
      </c>
      <c r="C58" s="13">
        <v>63.801639066984499</v>
      </c>
      <c r="D58" s="13">
        <v>25.307161234709099</v>
      </c>
      <c r="E58" s="13">
        <f t="shared" si="1"/>
        <v>1350.7487742728044</v>
      </c>
      <c r="F58" s="13">
        <f t="shared" si="2"/>
        <v>1325.4416130380953</v>
      </c>
      <c r="G58" s="13">
        <f t="shared" si="0"/>
        <v>25.307161234709099</v>
      </c>
      <c r="H58" s="13"/>
      <c r="I58" s="13">
        <f t="shared" si="3"/>
        <v>715.89685036458638</v>
      </c>
      <c r="J58" s="13">
        <f t="shared" si="4"/>
        <v>634.85192390821805</v>
      </c>
    </row>
    <row r="59" spans="1:10" x14ac:dyDescent="0.3">
      <c r="A59" s="10">
        <v>46025.375</v>
      </c>
      <c r="B59" s="13">
        <v>1364.9889872497299</v>
      </c>
      <c r="C59" s="13">
        <v>55.917065339144003</v>
      </c>
      <c r="D59" s="13">
        <v>93.756673988391398</v>
      </c>
      <c r="E59" s="13">
        <f t="shared" si="1"/>
        <v>1420.906052588874</v>
      </c>
      <c r="F59" s="13">
        <f t="shared" si="2"/>
        <v>1327.1493786004826</v>
      </c>
      <c r="G59" s="13">
        <f t="shared" si="0"/>
        <v>93.756673988391398</v>
      </c>
      <c r="H59" s="13"/>
      <c r="I59" s="13">
        <f t="shared" si="3"/>
        <v>753.0802078721033</v>
      </c>
      <c r="J59" s="13">
        <f t="shared" si="4"/>
        <v>667.82584471677069</v>
      </c>
    </row>
    <row r="60" spans="1:10" x14ac:dyDescent="0.3">
      <c r="A60" s="10">
        <v>46025.416666666664</v>
      </c>
      <c r="B60" s="13">
        <v>1349.9595425457001</v>
      </c>
      <c r="C60" s="13">
        <v>56.955453385773701</v>
      </c>
      <c r="D60" s="13">
        <v>79.408029830997606</v>
      </c>
      <c r="E60" s="13">
        <f t="shared" si="1"/>
        <v>1406.9149959314739</v>
      </c>
      <c r="F60" s="13">
        <f t="shared" si="2"/>
        <v>1327.5069661004763</v>
      </c>
      <c r="G60" s="13">
        <f t="shared" si="0"/>
        <v>79.408029830997606</v>
      </c>
      <c r="H60" s="13"/>
      <c r="I60" s="13">
        <f t="shared" si="3"/>
        <v>745.66494784368115</v>
      </c>
      <c r="J60" s="13">
        <f t="shared" si="4"/>
        <v>661.25004808779272</v>
      </c>
    </row>
    <row r="61" spans="1:10" x14ac:dyDescent="0.3">
      <c r="A61" s="10">
        <v>46025.458333333336</v>
      </c>
      <c r="B61" s="13">
        <v>1353.9799861562899</v>
      </c>
      <c r="C61" s="13">
        <v>56.852664313490699</v>
      </c>
      <c r="D61" s="13">
        <v>82.139597181800795</v>
      </c>
      <c r="E61" s="13">
        <f t="shared" si="1"/>
        <v>1410.8326504697807</v>
      </c>
      <c r="F61" s="13">
        <f t="shared" si="2"/>
        <v>1328.6930532879799</v>
      </c>
      <c r="G61" s="13">
        <f t="shared" si="0"/>
        <v>82.139597181800795</v>
      </c>
      <c r="H61" s="13"/>
      <c r="I61" s="13">
        <f t="shared" si="3"/>
        <v>747.74130474898379</v>
      </c>
      <c r="J61" s="13">
        <f t="shared" si="4"/>
        <v>663.09134572079688</v>
      </c>
    </row>
    <row r="62" spans="1:10" x14ac:dyDescent="0.3">
      <c r="A62" s="10">
        <v>46025.5</v>
      </c>
      <c r="B62" s="13">
        <v>1354.83684680037</v>
      </c>
      <c r="C62" s="13">
        <v>56.582671329841702</v>
      </c>
      <c r="D62" s="13">
        <v>84.369458175569605</v>
      </c>
      <c r="E62" s="13">
        <f t="shared" si="1"/>
        <v>1411.4195181302118</v>
      </c>
      <c r="F62" s="13">
        <f t="shared" si="2"/>
        <v>1327.0500599546422</v>
      </c>
      <c r="G62" s="13">
        <f t="shared" si="0"/>
        <v>84.369458175569605</v>
      </c>
      <c r="H62" s="13"/>
      <c r="I62" s="13">
        <f t="shared" si="3"/>
        <v>748.05234460901227</v>
      </c>
      <c r="J62" s="13">
        <f t="shared" si="4"/>
        <v>663.36717352119956</v>
      </c>
    </row>
    <row r="63" spans="1:10" x14ac:dyDescent="0.3">
      <c r="A63" s="10">
        <v>46025.541666666664</v>
      </c>
      <c r="B63" s="13">
        <v>1365.8512303832699</v>
      </c>
      <c r="C63" s="13">
        <v>55.801859505246298</v>
      </c>
      <c r="D63" s="13">
        <v>95.146178517206906</v>
      </c>
      <c r="E63" s="13">
        <f t="shared" si="1"/>
        <v>1421.6530898885162</v>
      </c>
      <c r="F63" s="13">
        <f t="shared" si="2"/>
        <v>1326.5069113713093</v>
      </c>
      <c r="G63" s="13">
        <f t="shared" si="0"/>
        <v>95.146178517206906</v>
      </c>
      <c r="H63" s="13"/>
      <c r="I63" s="13">
        <f t="shared" si="3"/>
        <v>753.47613764091363</v>
      </c>
      <c r="J63" s="13">
        <f t="shared" si="4"/>
        <v>668.17695224760257</v>
      </c>
    </row>
    <row r="64" spans="1:10" x14ac:dyDescent="0.3">
      <c r="A64" s="10">
        <v>46025.583333333336</v>
      </c>
      <c r="B64" s="13">
        <v>1398.76089530478</v>
      </c>
      <c r="C64" s="13">
        <v>53.572419529262397</v>
      </c>
      <c r="D64" s="13">
        <v>125.95458729606</v>
      </c>
      <c r="E64" s="13">
        <f t="shared" si="1"/>
        <v>1452.3333148340423</v>
      </c>
      <c r="F64" s="13">
        <f t="shared" si="2"/>
        <v>1326.3787275379823</v>
      </c>
      <c r="G64" s="13">
        <f t="shared" si="0"/>
        <v>125.95458729606</v>
      </c>
      <c r="H64" s="13"/>
      <c r="I64" s="13">
        <f t="shared" si="3"/>
        <v>769.73665686204242</v>
      </c>
      <c r="J64" s="13">
        <f t="shared" si="4"/>
        <v>682.59665797199989</v>
      </c>
    </row>
    <row r="65" spans="1:10" x14ac:dyDescent="0.3">
      <c r="A65" s="10">
        <v>46025.625</v>
      </c>
      <c r="B65" s="13">
        <v>1421.73629259376</v>
      </c>
      <c r="C65" s="13">
        <v>52.151276117867297</v>
      </c>
      <c r="D65" s="13">
        <v>146.77866554864801</v>
      </c>
      <c r="E65" s="13">
        <f t="shared" si="1"/>
        <v>1473.8875687116274</v>
      </c>
      <c r="F65" s="13">
        <f t="shared" si="2"/>
        <v>1327.1089031629795</v>
      </c>
      <c r="G65" s="13">
        <f t="shared" ref="G65:G128" si="5">D65</f>
        <v>146.77866554864801</v>
      </c>
      <c r="H65" s="13"/>
      <c r="I65" s="13">
        <f t="shared" si="3"/>
        <v>781.16041141716255</v>
      </c>
      <c r="J65" s="13">
        <f t="shared" si="4"/>
        <v>692.72715729446486</v>
      </c>
    </row>
    <row r="66" spans="1:10" x14ac:dyDescent="0.3">
      <c r="A66" s="10">
        <v>46025.666666666664</v>
      </c>
      <c r="B66" s="13">
        <v>1578.78928180207</v>
      </c>
      <c r="C66" s="13">
        <v>43.082773053075698</v>
      </c>
      <c r="D66" s="13">
        <v>293.664958192168</v>
      </c>
      <c r="E66" s="13">
        <f t="shared" ref="E66:E129" si="6">B66+C66</f>
        <v>1621.8720548551457</v>
      </c>
      <c r="F66" s="13">
        <f t="shared" ref="F66:F129" si="7">B66+C66-D66</f>
        <v>1328.2070966629776</v>
      </c>
      <c r="G66" s="13">
        <f t="shared" si="5"/>
        <v>293.664958192168</v>
      </c>
      <c r="H66" s="13"/>
      <c r="I66" s="13">
        <f t="shared" si="3"/>
        <v>859.59218907322725</v>
      </c>
      <c r="J66" s="13">
        <f t="shared" si="4"/>
        <v>762.27986578191849</v>
      </c>
    </row>
    <row r="67" spans="1:10" x14ac:dyDescent="0.3">
      <c r="A67" s="10">
        <v>46025.708333333336</v>
      </c>
      <c r="B67" s="13">
        <v>1664.86173545458</v>
      </c>
      <c r="C67" s="13">
        <v>38.651490362548898</v>
      </c>
      <c r="D67" s="13">
        <v>375.224343529154</v>
      </c>
      <c r="E67" s="13">
        <f t="shared" si="6"/>
        <v>1703.5132258171288</v>
      </c>
      <c r="F67" s="13">
        <f t="shared" si="7"/>
        <v>1328.288882287975</v>
      </c>
      <c r="G67" s="13">
        <f t="shared" si="5"/>
        <v>375.224343529154</v>
      </c>
      <c r="H67" s="13"/>
      <c r="I67" s="13">
        <f t="shared" ref="I67:I130" si="8">E67*0.53</f>
        <v>902.86200968307833</v>
      </c>
      <c r="J67" s="13">
        <f t="shared" ref="J67:J130" si="9">E67*0.47</f>
        <v>800.65121613405051</v>
      </c>
    </row>
    <row r="68" spans="1:10" x14ac:dyDescent="0.3">
      <c r="A68" s="10">
        <v>46025.75</v>
      </c>
      <c r="B68" s="13">
        <v>1642.82618720102</v>
      </c>
      <c r="C68" s="13">
        <v>39.653991066152301</v>
      </c>
      <c r="D68" s="13">
        <v>355.64219170835997</v>
      </c>
      <c r="E68" s="13">
        <f t="shared" si="6"/>
        <v>1682.4801782671723</v>
      </c>
      <c r="F68" s="13">
        <f t="shared" si="7"/>
        <v>1326.8379865588122</v>
      </c>
      <c r="G68" s="13">
        <f t="shared" si="5"/>
        <v>355.64219170835997</v>
      </c>
      <c r="H68" s="13"/>
      <c r="I68" s="13">
        <f t="shared" si="8"/>
        <v>891.71449448160138</v>
      </c>
      <c r="J68" s="13">
        <f t="shared" si="9"/>
        <v>790.7656837855709</v>
      </c>
    </row>
    <row r="69" spans="1:10" x14ac:dyDescent="0.3">
      <c r="A69" s="10">
        <v>46025.791666666664</v>
      </c>
      <c r="B69" s="13">
        <v>1659.7806774803701</v>
      </c>
      <c r="C69" s="13">
        <v>38.820059893990802</v>
      </c>
      <c r="D69" s="13">
        <v>372.00608002388299</v>
      </c>
      <c r="E69" s="13">
        <f t="shared" si="6"/>
        <v>1698.600737374361</v>
      </c>
      <c r="F69" s="13">
        <f t="shared" si="7"/>
        <v>1326.594657350478</v>
      </c>
      <c r="G69" s="13">
        <f t="shared" si="5"/>
        <v>372.00608002388299</v>
      </c>
      <c r="H69" s="13"/>
      <c r="I69" s="13">
        <f t="shared" si="8"/>
        <v>900.25839080841138</v>
      </c>
      <c r="J69" s="13">
        <f t="shared" si="9"/>
        <v>798.34234656594958</v>
      </c>
    </row>
    <row r="70" spans="1:10" x14ac:dyDescent="0.3">
      <c r="A70" s="10">
        <v>46025.833333333336</v>
      </c>
      <c r="B70" s="13">
        <v>1668.5424821782501</v>
      </c>
      <c r="C70" s="13">
        <v>38.394382018605199</v>
      </c>
      <c r="D70" s="13">
        <v>380.37439063804601</v>
      </c>
      <c r="E70" s="13">
        <f t="shared" si="6"/>
        <v>1706.9368641968554</v>
      </c>
      <c r="F70" s="13">
        <f t="shared" si="7"/>
        <v>1326.5624735588094</v>
      </c>
      <c r="G70" s="13">
        <f t="shared" si="5"/>
        <v>380.37439063804601</v>
      </c>
      <c r="H70" s="13"/>
      <c r="I70" s="13">
        <f t="shared" si="8"/>
        <v>904.67653802433335</v>
      </c>
      <c r="J70" s="13">
        <f t="shared" si="9"/>
        <v>802.26032617252201</v>
      </c>
    </row>
    <row r="71" spans="1:10" x14ac:dyDescent="0.3">
      <c r="A71" s="10">
        <v>46025.875</v>
      </c>
      <c r="B71" s="13">
        <v>1648.7555713290801</v>
      </c>
      <c r="C71" s="13">
        <v>39.558900957741997</v>
      </c>
      <c r="D71" s="13">
        <v>359.83936185300598</v>
      </c>
      <c r="E71" s="13">
        <f t="shared" si="6"/>
        <v>1688.3144722868221</v>
      </c>
      <c r="F71" s="13">
        <f t="shared" si="7"/>
        <v>1328.4751104338161</v>
      </c>
      <c r="G71" s="13">
        <f t="shared" si="5"/>
        <v>359.83936185300598</v>
      </c>
      <c r="H71" s="13"/>
      <c r="I71" s="13">
        <f t="shared" si="8"/>
        <v>894.80667031201574</v>
      </c>
      <c r="J71" s="13">
        <f t="shared" si="9"/>
        <v>793.5078019748064</v>
      </c>
    </row>
    <row r="72" spans="1:10" x14ac:dyDescent="0.3">
      <c r="A72" s="10">
        <v>46025.916666666664</v>
      </c>
      <c r="B72" s="13">
        <v>1580.9743253649699</v>
      </c>
      <c r="C72" s="13">
        <v>42.954320721292298</v>
      </c>
      <c r="D72" s="13">
        <v>296.50635754828102</v>
      </c>
      <c r="E72" s="13">
        <f t="shared" si="6"/>
        <v>1623.9286460862622</v>
      </c>
      <c r="F72" s="13">
        <f t="shared" si="7"/>
        <v>1327.4222885379813</v>
      </c>
      <c r="G72" s="13">
        <f t="shared" si="5"/>
        <v>296.50635754828102</v>
      </c>
      <c r="H72" s="13"/>
      <c r="I72" s="13">
        <f t="shared" si="8"/>
        <v>860.68218242571902</v>
      </c>
      <c r="J72" s="13">
        <f t="shared" si="9"/>
        <v>763.24646366054321</v>
      </c>
    </row>
    <row r="73" spans="1:10" x14ac:dyDescent="0.3">
      <c r="A73" s="10">
        <v>46025.958333333336</v>
      </c>
      <c r="B73" s="13">
        <v>1488.0471764347701</v>
      </c>
      <c r="C73" s="13">
        <v>48.162611680125998</v>
      </c>
      <c r="D73" s="13">
        <v>209.030268826921</v>
      </c>
      <c r="E73" s="13">
        <f t="shared" si="6"/>
        <v>1536.2097881148961</v>
      </c>
      <c r="F73" s="13">
        <f t="shared" si="7"/>
        <v>1327.1795192879752</v>
      </c>
      <c r="G73" s="13">
        <f t="shared" si="5"/>
        <v>209.030268826921</v>
      </c>
      <c r="H73" s="13"/>
      <c r="I73" s="13">
        <f t="shared" si="8"/>
        <v>814.19118770089494</v>
      </c>
      <c r="J73" s="13">
        <f t="shared" si="9"/>
        <v>722.01860041400118</v>
      </c>
    </row>
    <row r="74" spans="1:10" x14ac:dyDescent="0.3">
      <c r="A74" s="9">
        <v>46026</v>
      </c>
      <c r="B74" s="13">
        <v>1375.86729008003</v>
      </c>
      <c r="C74" s="13">
        <v>55.261828834786101</v>
      </c>
      <c r="D74" s="13">
        <v>104.681186210169</v>
      </c>
      <c r="E74" s="13">
        <f t="shared" si="6"/>
        <v>1431.129118914816</v>
      </c>
      <c r="F74" s="13">
        <f t="shared" si="7"/>
        <v>1326.447932704647</v>
      </c>
      <c r="G74" s="13">
        <f t="shared" si="5"/>
        <v>104.681186210169</v>
      </c>
      <c r="H74" s="13"/>
      <c r="I74" s="13">
        <f t="shared" si="8"/>
        <v>758.49843302485249</v>
      </c>
      <c r="J74" s="13">
        <f t="shared" si="9"/>
        <v>672.6306858899635</v>
      </c>
    </row>
    <row r="75" spans="1:10" x14ac:dyDescent="0.3">
      <c r="A75" s="10">
        <v>46026.041666666664</v>
      </c>
      <c r="B75" s="13">
        <v>1282.80874233195</v>
      </c>
      <c r="C75" s="13">
        <v>64.917805908923498</v>
      </c>
      <c r="D75" s="13">
        <v>23.144395493694201</v>
      </c>
      <c r="E75" s="13">
        <f t="shared" si="6"/>
        <v>1347.7265482408736</v>
      </c>
      <c r="F75" s="13">
        <f t="shared" si="7"/>
        <v>1324.5821527471794</v>
      </c>
      <c r="G75" s="13">
        <f t="shared" si="5"/>
        <v>23.144395493694201</v>
      </c>
      <c r="H75" s="13"/>
      <c r="I75" s="13">
        <f t="shared" si="8"/>
        <v>714.29507056766306</v>
      </c>
      <c r="J75" s="13">
        <f t="shared" si="9"/>
        <v>633.43147767321057</v>
      </c>
    </row>
    <row r="76" spans="1:10" x14ac:dyDescent="0.3">
      <c r="A76" s="10">
        <v>46026.083333333336</v>
      </c>
      <c r="B76" s="13">
        <v>1294.01723794804</v>
      </c>
      <c r="C76" s="13">
        <v>62.772787431945403</v>
      </c>
      <c r="D76" s="13">
        <v>29.868811831209999</v>
      </c>
      <c r="E76" s="13">
        <f t="shared" si="6"/>
        <v>1356.7900253799853</v>
      </c>
      <c r="F76" s="13">
        <f t="shared" si="7"/>
        <v>1326.9212135487753</v>
      </c>
      <c r="G76" s="13">
        <f t="shared" si="5"/>
        <v>29.868811831209999</v>
      </c>
      <c r="H76" s="13"/>
      <c r="I76" s="13">
        <f t="shared" si="8"/>
        <v>719.0987134513922</v>
      </c>
      <c r="J76" s="13">
        <f t="shared" si="9"/>
        <v>637.69131192859311</v>
      </c>
    </row>
    <row r="77" spans="1:10" x14ac:dyDescent="0.3">
      <c r="A77" s="10">
        <v>46026.125</v>
      </c>
      <c r="B77" s="13">
        <v>1359.9716127558099</v>
      </c>
      <c r="C77" s="13">
        <v>56.493095695293398</v>
      </c>
      <c r="D77" s="13">
        <v>88.613176600623405</v>
      </c>
      <c r="E77" s="13">
        <f t="shared" si="6"/>
        <v>1416.4647084511034</v>
      </c>
      <c r="F77" s="13">
        <f t="shared" si="7"/>
        <v>1327.8515318504801</v>
      </c>
      <c r="G77" s="13">
        <f t="shared" si="5"/>
        <v>88.613176600623405</v>
      </c>
      <c r="H77" s="13"/>
      <c r="I77" s="13">
        <f t="shared" si="8"/>
        <v>750.72629547908491</v>
      </c>
      <c r="J77" s="13">
        <f t="shared" si="9"/>
        <v>665.73841297201852</v>
      </c>
    </row>
    <row r="78" spans="1:10" x14ac:dyDescent="0.3">
      <c r="A78" s="10">
        <v>46026.166666666664</v>
      </c>
      <c r="B78" s="13">
        <v>1368.1413829548601</v>
      </c>
      <c r="C78" s="13">
        <v>55.850483227065098</v>
      </c>
      <c r="D78" s="13">
        <v>96.771552602279598</v>
      </c>
      <c r="E78" s="13">
        <f t="shared" si="6"/>
        <v>1423.9918661819252</v>
      </c>
      <c r="F78" s="13">
        <f t="shared" si="7"/>
        <v>1327.2203135796456</v>
      </c>
      <c r="G78" s="13">
        <f t="shared" si="5"/>
        <v>96.771552602279598</v>
      </c>
      <c r="H78" s="13"/>
      <c r="I78" s="13">
        <f t="shared" si="8"/>
        <v>754.7156890764204</v>
      </c>
      <c r="J78" s="13">
        <f t="shared" si="9"/>
        <v>669.27617710550476</v>
      </c>
    </row>
    <row r="79" spans="1:10" x14ac:dyDescent="0.3">
      <c r="A79" s="10">
        <v>46026.208333333336</v>
      </c>
      <c r="B79" s="13">
        <v>1397.1081502158399</v>
      </c>
      <c r="C79" s="13">
        <v>53.923889261166103</v>
      </c>
      <c r="D79" s="13">
        <v>123.90073933485699</v>
      </c>
      <c r="E79" s="13">
        <f t="shared" si="6"/>
        <v>1451.032039477006</v>
      </c>
      <c r="F79" s="13">
        <f t="shared" si="7"/>
        <v>1327.131300142149</v>
      </c>
      <c r="G79" s="13">
        <f t="shared" si="5"/>
        <v>123.90073933485699</v>
      </c>
      <c r="H79" s="13"/>
      <c r="I79" s="13">
        <f t="shared" si="8"/>
        <v>769.04698092281319</v>
      </c>
      <c r="J79" s="13">
        <f t="shared" si="9"/>
        <v>681.98505855419285</v>
      </c>
    </row>
    <row r="80" spans="1:10" x14ac:dyDescent="0.3">
      <c r="A80" s="10">
        <v>46026.25</v>
      </c>
      <c r="B80" s="13">
        <v>1485.8971536465299</v>
      </c>
      <c r="C80" s="13">
        <v>48.8105885117916</v>
      </c>
      <c r="D80" s="13">
        <v>207.14620841200701</v>
      </c>
      <c r="E80" s="13">
        <f t="shared" si="6"/>
        <v>1534.7077421583215</v>
      </c>
      <c r="F80" s="13">
        <f t="shared" si="7"/>
        <v>1327.5615337463146</v>
      </c>
      <c r="G80" s="13">
        <f t="shared" si="5"/>
        <v>207.14620841200701</v>
      </c>
      <c r="H80" s="13"/>
      <c r="I80" s="13">
        <f t="shared" si="8"/>
        <v>813.39510334391048</v>
      </c>
      <c r="J80" s="13">
        <f t="shared" si="9"/>
        <v>721.312638814411</v>
      </c>
    </row>
    <row r="81" spans="1:10" x14ac:dyDescent="0.3">
      <c r="A81" s="10">
        <v>46026.291666666664</v>
      </c>
      <c r="B81" s="13">
        <v>1528.13555387054</v>
      </c>
      <c r="C81" s="13">
        <v>46.593595606282904</v>
      </c>
      <c r="D81" s="13">
        <v>246.59690291801101</v>
      </c>
      <c r="E81" s="13">
        <f t="shared" si="6"/>
        <v>1574.7291494768228</v>
      </c>
      <c r="F81" s="13">
        <f t="shared" si="7"/>
        <v>1328.1322465588119</v>
      </c>
      <c r="G81" s="13">
        <f t="shared" si="5"/>
        <v>246.59690291801101</v>
      </c>
      <c r="H81" s="13"/>
      <c r="I81" s="13">
        <f t="shared" si="8"/>
        <v>834.60644922271615</v>
      </c>
      <c r="J81" s="13">
        <f t="shared" si="9"/>
        <v>740.12270025410669</v>
      </c>
    </row>
    <row r="82" spans="1:10" x14ac:dyDescent="0.3">
      <c r="A82" s="10">
        <v>46026.333333333336</v>
      </c>
      <c r="B82" s="13">
        <v>1578.0975403899299</v>
      </c>
      <c r="C82" s="13">
        <v>44.0921544252651</v>
      </c>
      <c r="D82" s="13">
        <v>295.33063852721398</v>
      </c>
      <c r="E82" s="13">
        <f t="shared" si="6"/>
        <v>1622.189694815195</v>
      </c>
      <c r="F82" s="13">
        <f t="shared" si="7"/>
        <v>1326.859056287981</v>
      </c>
      <c r="G82" s="13">
        <f t="shared" si="5"/>
        <v>295.33063852721398</v>
      </c>
      <c r="H82" s="13"/>
      <c r="I82" s="13">
        <f t="shared" si="8"/>
        <v>859.76053825205338</v>
      </c>
      <c r="J82" s="13">
        <f t="shared" si="9"/>
        <v>762.42915656314165</v>
      </c>
    </row>
    <row r="83" spans="1:10" x14ac:dyDescent="0.3">
      <c r="A83" s="10">
        <v>46026.375</v>
      </c>
      <c r="B83" s="13">
        <v>1655.27505009481</v>
      </c>
      <c r="C83" s="13">
        <v>42.090441367141501</v>
      </c>
      <c r="D83" s="13">
        <v>369.434714465642</v>
      </c>
      <c r="E83" s="13">
        <f t="shared" si="6"/>
        <v>1697.3654914619515</v>
      </c>
      <c r="F83" s="13">
        <f t="shared" si="7"/>
        <v>1327.9307769963095</v>
      </c>
      <c r="G83" s="13">
        <f t="shared" si="5"/>
        <v>369.434714465642</v>
      </c>
      <c r="H83" s="13"/>
      <c r="I83" s="13">
        <f t="shared" si="8"/>
        <v>899.60371047483432</v>
      </c>
      <c r="J83" s="13">
        <f t="shared" si="9"/>
        <v>797.76178098711716</v>
      </c>
    </row>
    <row r="84" spans="1:10" x14ac:dyDescent="0.3">
      <c r="A84" s="10">
        <v>46026.416666666664</v>
      </c>
      <c r="B84" s="13">
        <v>1641.01450226826</v>
      </c>
      <c r="C84" s="13">
        <v>42.287469914468304</v>
      </c>
      <c r="D84" s="13">
        <v>355.93897776974399</v>
      </c>
      <c r="E84" s="13">
        <f t="shared" si="6"/>
        <v>1683.3019721827284</v>
      </c>
      <c r="F84" s="13">
        <f t="shared" si="7"/>
        <v>1327.3629944129843</v>
      </c>
      <c r="G84" s="13">
        <f t="shared" si="5"/>
        <v>355.93897776974399</v>
      </c>
      <c r="H84" s="13"/>
      <c r="I84" s="13">
        <f t="shared" si="8"/>
        <v>892.15004525684606</v>
      </c>
      <c r="J84" s="13">
        <f t="shared" si="9"/>
        <v>791.15192692588232</v>
      </c>
    </row>
    <row r="85" spans="1:10" x14ac:dyDescent="0.3">
      <c r="A85" s="10">
        <v>46026.458333333336</v>
      </c>
      <c r="B85" s="13">
        <v>1604.13003209664</v>
      </c>
      <c r="C85" s="13">
        <v>43.145032245773699</v>
      </c>
      <c r="D85" s="13">
        <v>320.50024149193899</v>
      </c>
      <c r="E85" s="13">
        <f t="shared" si="6"/>
        <v>1647.2750643424138</v>
      </c>
      <c r="F85" s="13">
        <f t="shared" si="7"/>
        <v>1326.7748228504747</v>
      </c>
      <c r="G85" s="13">
        <f t="shared" si="5"/>
        <v>320.50024149193899</v>
      </c>
      <c r="H85" s="13"/>
      <c r="I85" s="13">
        <f t="shared" si="8"/>
        <v>873.05578410147939</v>
      </c>
      <c r="J85" s="13">
        <f t="shared" si="9"/>
        <v>774.21928024093438</v>
      </c>
    </row>
    <row r="86" spans="1:10" x14ac:dyDescent="0.3">
      <c r="A86" s="10">
        <v>46026.5</v>
      </c>
      <c r="B86" s="13">
        <v>1589.1035412011399</v>
      </c>
      <c r="C86" s="13">
        <v>43.780293893375102</v>
      </c>
      <c r="D86" s="13">
        <v>304.93181903570598</v>
      </c>
      <c r="E86" s="13">
        <f t="shared" si="6"/>
        <v>1632.883835094515</v>
      </c>
      <c r="F86" s="13">
        <f t="shared" si="7"/>
        <v>1327.952016058809</v>
      </c>
      <c r="G86" s="13">
        <f t="shared" si="5"/>
        <v>304.93181903570598</v>
      </c>
      <c r="H86" s="13"/>
      <c r="I86" s="13">
        <f t="shared" si="8"/>
        <v>865.42843260009295</v>
      </c>
      <c r="J86" s="13">
        <f t="shared" si="9"/>
        <v>767.45540249442206</v>
      </c>
    </row>
    <row r="87" spans="1:10" x14ac:dyDescent="0.3">
      <c r="A87" s="10">
        <v>46026.541666666664</v>
      </c>
      <c r="B87" s="13">
        <v>1568.0186216684001</v>
      </c>
      <c r="C87" s="13">
        <v>44.576398469154597</v>
      </c>
      <c r="D87" s="13">
        <v>285.76986637041301</v>
      </c>
      <c r="E87" s="13">
        <f t="shared" si="6"/>
        <v>1612.5950201375547</v>
      </c>
      <c r="F87" s="13">
        <f t="shared" si="7"/>
        <v>1326.8251537671417</v>
      </c>
      <c r="G87" s="13">
        <f t="shared" si="5"/>
        <v>285.76986637041301</v>
      </c>
      <c r="H87" s="13"/>
      <c r="I87" s="13">
        <f t="shared" si="8"/>
        <v>854.67536067290405</v>
      </c>
      <c r="J87" s="13">
        <f t="shared" si="9"/>
        <v>757.91965946465064</v>
      </c>
    </row>
    <row r="88" spans="1:10" x14ac:dyDescent="0.3">
      <c r="A88" s="10">
        <v>46026.583333333336</v>
      </c>
      <c r="B88" s="13">
        <v>1569.9735085756499</v>
      </c>
      <c r="C88" s="13">
        <v>44.384704266629498</v>
      </c>
      <c r="D88" s="13">
        <v>289.14763297096698</v>
      </c>
      <c r="E88" s="13">
        <f t="shared" si="6"/>
        <v>1614.3582128422795</v>
      </c>
      <c r="F88" s="13">
        <f t="shared" si="7"/>
        <v>1325.2105798713126</v>
      </c>
      <c r="G88" s="13">
        <f t="shared" si="5"/>
        <v>289.14763297096698</v>
      </c>
      <c r="H88" s="13"/>
      <c r="I88" s="13">
        <f t="shared" si="8"/>
        <v>855.60985280640818</v>
      </c>
      <c r="J88" s="13">
        <f t="shared" si="9"/>
        <v>758.74836003587131</v>
      </c>
    </row>
    <row r="89" spans="1:10" x14ac:dyDescent="0.3">
      <c r="A89" s="10">
        <v>46026.625</v>
      </c>
      <c r="B89" s="13">
        <v>1600.95109583972</v>
      </c>
      <c r="C89" s="13">
        <v>43.352191982019903</v>
      </c>
      <c r="D89" s="13">
        <v>317.66486897125998</v>
      </c>
      <c r="E89" s="13">
        <f t="shared" si="6"/>
        <v>1644.3032878217398</v>
      </c>
      <c r="F89" s="13">
        <f t="shared" si="7"/>
        <v>1326.6384188504799</v>
      </c>
      <c r="G89" s="13">
        <f t="shared" si="5"/>
        <v>317.66486897125998</v>
      </c>
      <c r="H89" s="13"/>
      <c r="I89" s="13">
        <f t="shared" si="8"/>
        <v>871.48074254552216</v>
      </c>
      <c r="J89" s="13">
        <f t="shared" si="9"/>
        <v>772.82254527621762</v>
      </c>
    </row>
    <row r="90" spans="1:10" x14ac:dyDescent="0.3">
      <c r="A90" s="10">
        <v>46026.666666666664</v>
      </c>
      <c r="B90" s="13">
        <v>1677.0535016968199</v>
      </c>
      <c r="C90" s="13">
        <v>41.5599336446788</v>
      </c>
      <c r="D90" s="13">
        <v>391.53944263685401</v>
      </c>
      <c r="E90" s="13">
        <f t="shared" si="6"/>
        <v>1718.6134353414986</v>
      </c>
      <c r="F90" s="13">
        <f t="shared" si="7"/>
        <v>1327.0739927046448</v>
      </c>
      <c r="G90" s="13">
        <f t="shared" si="5"/>
        <v>391.53944263685401</v>
      </c>
      <c r="H90" s="13"/>
      <c r="I90" s="13">
        <f t="shared" si="8"/>
        <v>910.86512073099436</v>
      </c>
      <c r="J90" s="13">
        <f t="shared" si="9"/>
        <v>807.74831461050428</v>
      </c>
    </row>
    <row r="91" spans="1:10" x14ac:dyDescent="0.3">
      <c r="A91" s="10">
        <v>46026.708333333336</v>
      </c>
      <c r="B91" s="13">
        <v>1687.2507989202199</v>
      </c>
      <c r="C91" s="13">
        <v>41.351563752048698</v>
      </c>
      <c r="D91" s="13">
        <v>400.89598215512098</v>
      </c>
      <c r="E91" s="13">
        <f t="shared" si="6"/>
        <v>1728.6023626722686</v>
      </c>
      <c r="F91" s="13">
        <f t="shared" si="7"/>
        <v>1327.7063805171476</v>
      </c>
      <c r="G91" s="13">
        <f t="shared" si="5"/>
        <v>400.89598215512098</v>
      </c>
      <c r="H91" s="13"/>
      <c r="I91" s="13">
        <f t="shared" si="8"/>
        <v>916.15925221630243</v>
      </c>
      <c r="J91" s="13">
        <f t="shared" si="9"/>
        <v>812.44311045596612</v>
      </c>
    </row>
    <row r="92" spans="1:10" x14ac:dyDescent="0.3">
      <c r="A92" s="10">
        <v>46026.75</v>
      </c>
      <c r="B92" s="13">
        <v>1661.1814448462601</v>
      </c>
      <c r="C92" s="13">
        <v>41.887121169618702</v>
      </c>
      <c r="D92" s="13">
        <v>376.84473258206498</v>
      </c>
      <c r="E92" s="13">
        <f t="shared" si="6"/>
        <v>1703.0685660158788</v>
      </c>
      <c r="F92" s="13">
        <f t="shared" si="7"/>
        <v>1326.2238334338138</v>
      </c>
      <c r="G92" s="13">
        <f t="shared" si="5"/>
        <v>376.84473258206498</v>
      </c>
      <c r="H92" s="13"/>
      <c r="I92" s="13">
        <f t="shared" si="8"/>
        <v>902.62633998841579</v>
      </c>
      <c r="J92" s="13">
        <f t="shared" si="9"/>
        <v>800.44222602746299</v>
      </c>
    </row>
    <row r="93" spans="1:10" x14ac:dyDescent="0.3">
      <c r="A93" s="10">
        <v>46026.791666666664</v>
      </c>
      <c r="B93" s="13">
        <v>1649.0068515907501</v>
      </c>
      <c r="C93" s="13">
        <v>42.391813954560703</v>
      </c>
      <c r="D93" s="13">
        <v>363.17663719483602</v>
      </c>
      <c r="E93" s="13">
        <f t="shared" si="6"/>
        <v>1691.3986655453109</v>
      </c>
      <c r="F93" s="13">
        <f t="shared" si="7"/>
        <v>1328.2220283504748</v>
      </c>
      <c r="G93" s="13">
        <f t="shared" si="5"/>
        <v>363.17663719483602</v>
      </c>
      <c r="H93" s="13"/>
      <c r="I93" s="13">
        <f t="shared" si="8"/>
        <v>896.44129273901478</v>
      </c>
      <c r="J93" s="13">
        <f t="shared" si="9"/>
        <v>794.95737280629612</v>
      </c>
    </row>
    <row r="94" spans="1:10" x14ac:dyDescent="0.3">
      <c r="A94" s="10">
        <v>46026.833333333336</v>
      </c>
      <c r="B94" s="13">
        <v>1626.9841963460001</v>
      </c>
      <c r="C94" s="13">
        <v>42.692582953843903</v>
      </c>
      <c r="D94" s="13">
        <v>343.43537967853501</v>
      </c>
      <c r="E94" s="13">
        <f t="shared" si="6"/>
        <v>1669.6767792998439</v>
      </c>
      <c r="F94" s="13">
        <f t="shared" si="7"/>
        <v>1326.241399621309</v>
      </c>
      <c r="G94" s="13">
        <f t="shared" si="5"/>
        <v>343.43537967853501</v>
      </c>
      <c r="H94" s="13"/>
      <c r="I94" s="13">
        <f t="shared" si="8"/>
        <v>884.92869302891734</v>
      </c>
      <c r="J94" s="13">
        <f t="shared" si="9"/>
        <v>784.74808627092659</v>
      </c>
    </row>
    <row r="95" spans="1:10" x14ac:dyDescent="0.3">
      <c r="A95" s="10">
        <v>46026.875</v>
      </c>
      <c r="B95" s="13">
        <v>1559.78037256271</v>
      </c>
      <c r="C95" s="13">
        <v>45.1964428498869</v>
      </c>
      <c r="D95" s="13">
        <v>275.92344418711599</v>
      </c>
      <c r="E95" s="13">
        <f t="shared" si="6"/>
        <v>1604.9768154125968</v>
      </c>
      <c r="F95" s="13">
        <f t="shared" si="7"/>
        <v>1329.0533712254808</v>
      </c>
      <c r="G95" s="13">
        <f t="shared" si="5"/>
        <v>275.92344418711599</v>
      </c>
      <c r="H95" s="13"/>
      <c r="I95" s="13">
        <f t="shared" si="8"/>
        <v>850.63771216867633</v>
      </c>
      <c r="J95" s="13">
        <f t="shared" si="9"/>
        <v>754.33910324392048</v>
      </c>
    </row>
    <row r="96" spans="1:10" x14ac:dyDescent="0.3">
      <c r="A96" s="10">
        <v>46026.916666666664</v>
      </c>
      <c r="B96" s="13">
        <v>1431.68301342579</v>
      </c>
      <c r="C96" s="13">
        <v>51.7302499381777</v>
      </c>
      <c r="D96" s="13">
        <v>157.28592845098601</v>
      </c>
      <c r="E96" s="13">
        <f t="shared" si="6"/>
        <v>1483.4132633639676</v>
      </c>
      <c r="F96" s="13">
        <f t="shared" si="7"/>
        <v>1326.1273349129817</v>
      </c>
      <c r="G96" s="13">
        <f t="shared" si="5"/>
        <v>157.28592845098601</v>
      </c>
      <c r="H96" s="13"/>
      <c r="I96" s="13">
        <f t="shared" si="8"/>
        <v>786.20902958290287</v>
      </c>
      <c r="J96" s="13">
        <f t="shared" si="9"/>
        <v>697.20423378106477</v>
      </c>
    </row>
    <row r="97" spans="1:10" x14ac:dyDescent="0.3">
      <c r="A97" s="10">
        <v>46026.958333333336</v>
      </c>
      <c r="B97" s="13">
        <v>1279.8217976061501</v>
      </c>
      <c r="C97" s="13">
        <v>65.353196852500503</v>
      </c>
      <c r="D97" s="13">
        <v>22.077187385845299</v>
      </c>
      <c r="E97" s="13">
        <f t="shared" si="6"/>
        <v>1345.1749944586506</v>
      </c>
      <c r="F97" s="13">
        <f t="shared" si="7"/>
        <v>1323.0978070728054</v>
      </c>
      <c r="G97" s="13">
        <f t="shared" si="5"/>
        <v>22.077187385845299</v>
      </c>
      <c r="H97" s="13"/>
      <c r="I97" s="13">
        <f t="shared" si="8"/>
        <v>712.94274706308488</v>
      </c>
      <c r="J97" s="13">
        <f t="shared" si="9"/>
        <v>632.23224739556576</v>
      </c>
    </row>
    <row r="98" spans="1:10" x14ac:dyDescent="0.3">
      <c r="A98" s="9">
        <v>46027</v>
      </c>
      <c r="B98" s="13">
        <v>1181.86622192139</v>
      </c>
      <c r="C98" s="13">
        <v>77.174934671455006</v>
      </c>
      <c r="D98" s="13">
        <v>2.2622532118668701</v>
      </c>
      <c r="E98" s="13">
        <f t="shared" si="6"/>
        <v>1259.041156592845</v>
      </c>
      <c r="F98" s="13">
        <f t="shared" si="7"/>
        <v>1256.7789033809781</v>
      </c>
      <c r="G98" s="13">
        <f t="shared" si="5"/>
        <v>2.2622532118668701</v>
      </c>
      <c r="H98" s="13"/>
      <c r="I98" s="13">
        <f t="shared" si="8"/>
        <v>667.29181299420793</v>
      </c>
      <c r="J98" s="13">
        <f t="shared" si="9"/>
        <v>591.7493435986371</v>
      </c>
    </row>
    <row r="99" spans="1:10" x14ac:dyDescent="0.3">
      <c r="A99" s="10">
        <v>46027.041666666664</v>
      </c>
      <c r="B99" s="13">
        <v>1127.6919125755001</v>
      </c>
      <c r="C99" s="13">
        <v>78.623775316079104</v>
      </c>
      <c r="D99" s="13">
        <v>0.36841347773907401</v>
      </c>
      <c r="E99" s="13">
        <f t="shared" si="6"/>
        <v>1206.3156878915793</v>
      </c>
      <c r="F99" s="13">
        <f t="shared" si="7"/>
        <v>1205.9472744138402</v>
      </c>
      <c r="G99" s="13">
        <f t="shared" si="5"/>
        <v>0.36841347773907401</v>
      </c>
      <c r="H99" s="13"/>
      <c r="I99" s="13">
        <f t="shared" si="8"/>
        <v>639.34731458253702</v>
      </c>
      <c r="J99" s="13">
        <f t="shared" si="9"/>
        <v>566.96837330904225</v>
      </c>
    </row>
    <row r="100" spans="1:10" x14ac:dyDescent="0.3">
      <c r="A100" s="10">
        <v>46027.083333333336</v>
      </c>
      <c r="B100" s="13">
        <v>1112.9913507296801</v>
      </c>
      <c r="C100" s="13">
        <v>77.690683179520093</v>
      </c>
      <c r="D100" s="13">
        <v>0.23487258071396999</v>
      </c>
      <c r="E100" s="13">
        <f t="shared" si="6"/>
        <v>1190.6820339092003</v>
      </c>
      <c r="F100" s="13">
        <f t="shared" si="7"/>
        <v>1190.4471613284863</v>
      </c>
      <c r="G100" s="13">
        <f t="shared" si="5"/>
        <v>0.23487258071396999</v>
      </c>
      <c r="H100" s="13"/>
      <c r="I100" s="13">
        <f t="shared" si="8"/>
        <v>631.06147797187623</v>
      </c>
      <c r="J100" s="13">
        <f t="shared" si="9"/>
        <v>559.62055593732407</v>
      </c>
    </row>
    <row r="101" spans="1:10" x14ac:dyDescent="0.3">
      <c r="A101" s="10">
        <v>46027.125</v>
      </c>
      <c r="B101" s="13">
        <v>1103.8189332470999</v>
      </c>
      <c r="C101" s="13">
        <v>76.916838239351307</v>
      </c>
      <c r="D101" s="13">
        <v>0.31946658217267199</v>
      </c>
      <c r="E101" s="13">
        <f t="shared" si="6"/>
        <v>1180.7357714864513</v>
      </c>
      <c r="F101" s="13">
        <f t="shared" si="7"/>
        <v>1180.4163049042786</v>
      </c>
      <c r="G101" s="13">
        <f t="shared" si="5"/>
        <v>0.31946658217267199</v>
      </c>
      <c r="H101" s="13"/>
      <c r="I101" s="13">
        <f t="shared" si="8"/>
        <v>625.78995888781924</v>
      </c>
      <c r="J101" s="13">
        <f t="shared" si="9"/>
        <v>554.94581259863207</v>
      </c>
    </row>
    <row r="102" spans="1:10" x14ac:dyDescent="0.3">
      <c r="A102" s="10">
        <v>46027.166666666664</v>
      </c>
      <c r="B102" s="13">
        <v>1099.9270906449999</v>
      </c>
      <c r="C102" s="13">
        <v>76.378063985577299</v>
      </c>
      <c r="D102" s="13">
        <v>0.29386605158833401</v>
      </c>
      <c r="E102" s="13">
        <f t="shared" si="6"/>
        <v>1176.3051546305771</v>
      </c>
      <c r="F102" s="13">
        <f t="shared" si="7"/>
        <v>1176.0112885789888</v>
      </c>
      <c r="G102" s="13">
        <f t="shared" si="5"/>
        <v>0.29386605158833401</v>
      </c>
      <c r="H102" s="13"/>
      <c r="I102" s="13">
        <f t="shared" si="8"/>
        <v>623.44173195420592</v>
      </c>
      <c r="J102" s="13">
        <f t="shared" si="9"/>
        <v>552.86342267637121</v>
      </c>
    </row>
    <row r="103" spans="1:10" x14ac:dyDescent="0.3">
      <c r="A103" s="10">
        <v>46027.208333333336</v>
      </c>
      <c r="B103" s="13">
        <v>1118.1133752307801</v>
      </c>
      <c r="C103" s="13">
        <v>78.005421780605303</v>
      </c>
      <c r="D103" s="13">
        <v>0.44924003603797402</v>
      </c>
      <c r="E103" s="13">
        <f t="shared" si="6"/>
        <v>1196.1187970113854</v>
      </c>
      <c r="F103" s="13">
        <f t="shared" si="7"/>
        <v>1195.6695569753474</v>
      </c>
      <c r="G103" s="13">
        <f t="shared" si="5"/>
        <v>0.44924003603797402</v>
      </c>
      <c r="H103" s="13"/>
      <c r="I103" s="13">
        <f t="shared" si="8"/>
        <v>633.94296241603433</v>
      </c>
      <c r="J103" s="13">
        <f t="shared" si="9"/>
        <v>562.17583459535103</v>
      </c>
    </row>
    <row r="104" spans="1:10" x14ac:dyDescent="0.3">
      <c r="A104" s="10">
        <v>46027.25</v>
      </c>
      <c r="B104" s="13">
        <v>1203.0301991543199</v>
      </c>
      <c r="C104" s="13">
        <v>75.256433179694099</v>
      </c>
      <c r="D104" s="13">
        <v>3.8874293250774601</v>
      </c>
      <c r="E104" s="13">
        <f t="shared" si="6"/>
        <v>1278.286632334014</v>
      </c>
      <c r="F104" s="13">
        <f t="shared" si="7"/>
        <v>1274.3992030089366</v>
      </c>
      <c r="G104" s="13">
        <f t="shared" si="5"/>
        <v>3.8874293250774601</v>
      </c>
      <c r="H104" s="13"/>
      <c r="I104" s="13">
        <f t="shared" si="8"/>
        <v>677.49191513702749</v>
      </c>
      <c r="J104" s="13">
        <f t="shared" si="9"/>
        <v>600.79471719698654</v>
      </c>
    </row>
    <row r="105" spans="1:10" x14ac:dyDescent="0.3">
      <c r="A105" s="10">
        <v>46027.291666666664</v>
      </c>
      <c r="B105" s="13">
        <v>1330.1444884376499</v>
      </c>
      <c r="C105" s="13">
        <v>58.3198594845787</v>
      </c>
      <c r="D105" s="13">
        <v>60.710559281859197</v>
      </c>
      <c r="E105" s="13">
        <f t="shared" si="6"/>
        <v>1388.4643479222286</v>
      </c>
      <c r="F105" s="13">
        <f t="shared" si="7"/>
        <v>1327.7537886403695</v>
      </c>
      <c r="G105" s="13">
        <f t="shared" si="5"/>
        <v>60.710559281859197</v>
      </c>
      <c r="H105" s="13"/>
      <c r="I105" s="13">
        <f t="shared" si="8"/>
        <v>735.88610439878119</v>
      </c>
      <c r="J105" s="13">
        <f t="shared" si="9"/>
        <v>652.57824352344744</v>
      </c>
    </row>
    <row r="106" spans="1:10" x14ac:dyDescent="0.3">
      <c r="A106" s="10">
        <v>46027.333333333336</v>
      </c>
      <c r="B106" s="13">
        <v>1328.15637586209</v>
      </c>
      <c r="C106" s="13">
        <v>58.593358118975701</v>
      </c>
      <c r="D106" s="13">
        <v>58.521007164103601</v>
      </c>
      <c r="E106" s="13">
        <f t="shared" si="6"/>
        <v>1386.7497339810657</v>
      </c>
      <c r="F106" s="13">
        <f t="shared" si="7"/>
        <v>1328.2287268169621</v>
      </c>
      <c r="G106" s="13">
        <f t="shared" si="5"/>
        <v>58.521007164103601</v>
      </c>
      <c r="H106" s="13"/>
      <c r="I106" s="13">
        <f t="shared" si="8"/>
        <v>734.97735900996486</v>
      </c>
      <c r="J106" s="13">
        <f t="shared" si="9"/>
        <v>651.77237497110082</v>
      </c>
    </row>
    <row r="107" spans="1:10" x14ac:dyDescent="0.3">
      <c r="A107" s="10">
        <v>46027.375</v>
      </c>
      <c r="B107" s="13">
        <v>1311.1161443529099</v>
      </c>
      <c r="C107" s="13">
        <v>59.957162512410498</v>
      </c>
      <c r="D107" s="13">
        <v>43.934637395877701</v>
      </c>
      <c r="E107" s="13">
        <f t="shared" si="6"/>
        <v>1371.0733068653205</v>
      </c>
      <c r="F107" s="13">
        <f t="shared" si="7"/>
        <v>1327.1386694694429</v>
      </c>
      <c r="G107" s="13">
        <f t="shared" si="5"/>
        <v>43.934637395877701</v>
      </c>
      <c r="H107" s="13"/>
      <c r="I107" s="13">
        <f t="shared" si="8"/>
        <v>726.66885263861991</v>
      </c>
      <c r="J107" s="13">
        <f t="shared" si="9"/>
        <v>644.40445422670064</v>
      </c>
    </row>
    <row r="108" spans="1:10" x14ac:dyDescent="0.3">
      <c r="A108" s="10">
        <v>46027.416666666664</v>
      </c>
      <c r="B108" s="13">
        <v>1300.15081809461</v>
      </c>
      <c r="C108" s="13">
        <v>61.495197216586199</v>
      </c>
      <c r="D108" s="13">
        <v>34.497809228793599</v>
      </c>
      <c r="E108" s="13">
        <f t="shared" si="6"/>
        <v>1361.6460153111962</v>
      </c>
      <c r="F108" s="13">
        <f t="shared" si="7"/>
        <v>1327.1482060824026</v>
      </c>
      <c r="G108" s="13">
        <f t="shared" si="5"/>
        <v>34.497809228793599</v>
      </c>
      <c r="H108" s="13"/>
      <c r="I108" s="13">
        <f t="shared" si="8"/>
        <v>721.67238811493405</v>
      </c>
      <c r="J108" s="13">
        <f t="shared" si="9"/>
        <v>639.9736271962621</v>
      </c>
    </row>
    <row r="109" spans="1:10" x14ac:dyDescent="0.3">
      <c r="A109" s="10">
        <v>46027.458333333336</v>
      </c>
      <c r="B109" s="13">
        <v>1277.4139090692099</v>
      </c>
      <c r="C109" s="13">
        <v>65.494144198011497</v>
      </c>
      <c r="D109" s="13">
        <v>21.505847814951501</v>
      </c>
      <c r="E109" s="13">
        <f t="shared" si="6"/>
        <v>1342.9080532672215</v>
      </c>
      <c r="F109" s="13">
        <f t="shared" si="7"/>
        <v>1321.40220545227</v>
      </c>
      <c r="G109" s="13">
        <f t="shared" si="5"/>
        <v>21.505847814951501</v>
      </c>
      <c r="H109" s="13"/>
      <c r="I109" s="13">
        <f t="shared" si="8"/>
        <v>711.74126823162737</v>
      </c>
      <c r="J109" s="13">
        <f t="shared" si="9"/>
        <v>631.1667850355941</v>
      </c>
    </row>
    <row r="110" spans="1:10" x14ac:dyDescent="0.3">
      <c r="A110" s="10">
        <v>46027.5</v>
      </c>
      <c r="B110" s="13">
        <v>1242.5893572134901</v>
      </c>
      <c r="C110" s="13">
        <v>71.811476516607101</v>
      </c>
      <c r="D110" s="13">
        <v>8.8222713246169793</v>
      </c>
      <c r="E110" s="13">
        <f t="shared" si="6"/>
        <v>1314.4008337300972</v>
      </c>
      <c r="F110" s="13">
        <f t="shared" si="7"/>
        <v>1305.5785624054802</v>
      </c>
      <c r="G110" s="13">
        <f t="shared" si="5"/>
        <v>8.8222713246169793</v>
      </c>
      <c r="H110" s="13"/>
      <c r="I110" s="13">
        <f t="shared" si="8"/>
        <v>696.63244187695159</v>
      </c>
      <c r="J110" s="13">
        <f t="shared" si="9"/>
        <v>617.76839185314566</v>
      </c>
    </row>
    <row r="111" spans="1:10" x14ac:dyDescent="0.3">
      <c r="A111" s="10">
        <v>46027.541666666664</v>
      </c>
      <c r="B111" s="13">
        <v>1193.4875134644101</v>
      </c>
      <c r="C111" s="13">
        <v>75.9773088749062</v>
      </c>
      <c r="D111" s="13">
        <v>3.2320293988697499</v>
      </c>
      <c r="E111" s="13">
        <f t="shared" si="6"/>
        <v>1269.4648223393162</v>
      </c>
      <c r="F111" s="13">
        <f t="shared" si="7"/>
        <v>1266.2327929404464</v>
      </c>
      <c r="G111" s="13">
        <f t="shared" si="5"/>
        <v>3.2320293988697499</v>
      </c>
      <c r="H111" s="13"/>
      <c r="I111" s="13">
        <f t="shared" si="8"/>
        <v>672.81635583983768</v>
      </c>
      <c r="J111" s="13">
        <f t="shared" si="9"/>
        <v>596.64846649947856</v>
      </c>
    </row>
    <row r="112" spans="1:10" x14ac:dyDescent="0.3">
      <c r="A112" s="10">
        <v>46027.583333333336</v>
      </c>
      <c r="B112" s="13">
        <v>1165.2438304831001</v>
      </c>
      <c r="C112" s="13">
        <v>78.136765575428896</v>
      </c>
      <c r="D112" s="13">
        <v>1.46822424329464</v>
      </c>
      <c r="E112" s="13">
        <f t="shared" si="6"/>
        <v>1243.3805960585289</v>
      </c>
      <c r="F112" s="13">
        <f t="shared" si="7"/>
        <v>1241.9123718152343</v>
      </c>
      <c r="G112" s="13">
        <f t="shared" si="5"/>
        <v>1.46822424329464</v>
      </c>
      <c r="H112" s="13"/>
      <c r="I112" s="13">
        <f t="shared" si="8"/>
        <v>658.99171591102038</v>
      </c>
      <c r="J112" s="13">
        <f t="shared" si="9"/>
        <v>584.38888014750853</v>
      </c>
    </row>
    <row r="113" spans="1:10" x14ac:dyDescent="0.3">
      <c r="A113" s="10">
        <v>46027.625</v>
      </c>
      <c r="B113" s="13">
        <v>1181.19077155782</v>
      </c>
      <c r="C113" s="13">
        <v>76.916313358580396</v>
      </c>
      <c r="D113" s="13">
        <v>2.50794003230728</v>
      </c>
      <c r="E113" s="13">
        <f t="shared" si="6"/>
        <v>1258.1070849164003</v>
      </c>
      <c r="F113" s="13">
        <f t="shared" si="7"/>
        <v>1255.599144884093</v>
      </c>
      <c r="G113" s="13">
        <f t="shared" si="5"/>
        <v>2.50794003230728</v>
      </c>
      <c r="H113" s="13"/>
      <c r="I113" s="13">
        <f t="shared" si="8"/>
        <v>666.79675500569215</v>
      </c>
      <c r="J113" s="13">
        <f t="shared" si="9"/>
        <v>591.31032991070811</v>
      </c>
    </row>
    <row r="114" spans="1:10" x14ac:dyDescent="0.3">
      <c r="A114" s="10">
        <v>46027.666666666664</v>
      </c>
      <c r="B114" s="13">
        <v>1286.9617271291499</v>
      </c>
      <c r="C114" s="13">
        <v>63.6703458488496</v>
      </c>
      <c r="D114" s="13">
        <v>25.4470962845133</v>
      </c>
      <c r="E114" s="13">
        <f t="shared" si="6"/>
        <v>1350.6320729779995</v>
      </c>
      <c r="F114" s="13">
        <f t="shared" si="7"/>
        <v>1325.1849766934863</v>
      </c>
      <c r="G114" s="13">
        <f t="shared" si="5"/>
        <v>25.4470962845133</v>
      </c>
      <c r="H114" s="13"/>
      <c r="I114" s="13">
        <f t="shared" si="8"/>
        <v>715.83499867833984</v>
      </c>
      <c r="J114" s="13">
        <f t="shared" si="9"/>
        <v>634.7970742996597</v>
      </c>
    </row>
    <row r="115" spans="1:10" x14ac:dyDescent="0.3">
      <c r="A115" s="10">
        <v>46027.708333333336</v>
      </c>
      <c r="B115" s="13">
        <v>1363.0815359066401</v>
      </c>
      <c r="C115" s="13">
        <v>56.008193766526702</v>
      </c>
      <c r="D115" s="13">
        <v>91.671446322683806</v>
      </c>
      <c r="E115" s="13">
        <f t="shared" si="6"/>
        <v>1419.0897296731669</v>
      </c>
      <c r="F115" s="13">
        <f t="shared" si="7"/>
        <v>1327.4182833504831</v>
      </c>
      <c r="G115" s="13">
        <f t="shared" si="5"/>
        <v>91.671446322683806</v>
      </c>
      <c r="H115" s="13"/>
      <c r="I115" s="13">
        <f t="shared" si="8"/>
        <v>752.1175567267785</v>
      </c>
      <c r="J115" s="13">
        <f t="shared" si="9"/>
        <v>666.97217294638835</v>
      </c>
    </row>
    <row r="116" spans="1:10" x14ac:dyDescent="0.3">
      <c r="A116" s="10">
        <v>46027.75</v>
      </c>
      <c r="B116" s="13">
        <v>1337.08737377844</v>
      </c>
      <c r="C116" s="13">
        <v>57.9092404153686</v>
      </c>
      <c r="D116" s="13">
        <v>67.571752795682599</v>
      </c>
      <c r="E116" s="13">
        <f t="shared" si="6"/>
        <v>1394.9966141938087</v>
      </c>
      <c r="F116" s="13">
        <f t="shared" si="7"/>
        <v>1327.424861398126</v>
      </c>
      <c r="G116" s="13">
        <f t="shared" si="5"/>
        <v>67.571752795682599</v>
      </c>
      <c r="H116" s="13"/>
      <c r="I116" s="13">
        <f t="shared" si="8"/>
        <v>739.34820552271867</v>
      </c>
      <c r="J116" s="13">
        <f t="shared" si="9"/>
        <v>655.64840867109001</v>
      </c>
    </row>
    <row r="117" spans="1:10" x14ac:dyDescent="0.3">
      <c r="A117" s="10">
        <v>46027.791666666664</v>
      </c>
      <c r="B117" s="13">
        <v>1332.0617417804999</v>
      </c>
      <c r="C117" s="13">
        <v>58.156919297459098</v>
      </c>
      <c r="D117" s="13">
        <v>62.910820774752203</v>
      </c>
      <c r="E117" s="13">
        <f t="shared" si="6"/>
        <v>1390.218661077959</v>
      </c>
      <c r="F117" s="13">
        <f t="shared" si="7"/>
        <v>1327.3078403032068</v>
      </c>
      <c r="G117" s="13">
        <f t="shared" si="5"/>
        <v>62.910820774752203</v>
      </c>
      <c r="H117" s="13"/>
      <c r="I117" s="13">
        <f t="shared" si="8"/>
        <v>736.81589037131835</v>
      </c>
      <c r="J117" s="13">
        <f t="shared" si="9"/>
        <v>653.40277070664069</v>
      </c>
    </row>
    <row r="118" spans="1:10" x14ac:dyDescent="0.3">
      <c r="A118" s="10">
        <v>46027.833333333336</v>
      </c>
      <c r="B118" s="13">
        <v>1317.0725193593701</v>
      </c>
      <c r="C118" s="13">
        <v>59.447130957688401</v>
      </c>
      <c r="D118" s="13">
        <v>48.425229720629801</v>
      </c>
      <c r="E118" s="13">
        <f t="shared" si="6"/>
        <v>1376.5196503170584</v>
      </c>
      <c r="F118" s="13">
        <f t="shared" si="7"/>
        <v>1328.0944205964286</v>
      </c>
      <c r="G118" s="13">
        <f t="shared" si="5"/>
        <v>48.425229720629801</v>
      </c>
      <c r="H118" s="13"/>
      <c r="I118" s="13">
        <f t="shared" si="8"/>
        <v>729.55541466804107</v>
      </c>
      <c r="J118" s="13">
        <f t="shared" si="9"/>
        <v>646.96423564901738</v>
      </c>
    </row>
    <row r="119" spans="1:10" x14ac:dyDescent="0.3">
      <c r="A119" s="10">
        <v>46027.875</v>
      </c>
      <c r="B119" s="13">
        <v>1275.9963188706099</v>
      </c>
      <c r="C119" s="13">
        <v>66.0108421286143</v>
      </c>
      <c r="D119" s="13">
        <v>19.8126083233782</v>
      </c>
      <c r="E119" s="13">
        <f t="shared" si="6"/>
        <v>1342.0071609992242</v>
      </c>
      <c r="F119" s="13">
        <f t="shared" si="7"/>
        <v>1322.1945526758459</v>
      </c>
      <c r="G119" s="13">
        <f t="shared" si="5"/>
        <v>19.8126083233782</v>
      </c>
      <c r="H119" s="13"/>
      <c r="I119" s="13">
        <f t="shared" si="8"/>
        <v>711.2637953295889</v>
      </c>
      <c r="J119" s="13">
        <f t="shared" si="9"/>
        <v>630.7433656696353</v>
      </c>
    </row>
    <row r="120" spans="1:10" x14ac:dyDescent="0.3">
      <c r="A120" s="10">
        <v>46027.916666666664</v>
      </c>
      <c r="B120" s="13">
        <v>1179.1949277527201</v>
      </c>
      <c r="C120" s="13">
        <v>77.220809705812698</v>
      </c>
      <c r="D120" s="13">
        <v>2.2579146161306398</v>
      </c>
      <c r="E120" s="13">
        <f t="shared" si="6"/>
        <v>1256.4157374585327</v>
      </c>
      <c r="F120" s="13">
        <f t="shared" si="7"/>
        <v>1254.1578228424021</v>
      </c>
      <c r="G120" s="13">
        <f t="shared" si="5"/>
        <v>2.2579146161306398</v>
      </c>
      <c r="H120" s="13"/>
      <c r="I120" s="13">
        <f t="shared" si="8"/>
        <v>665.90034085302239</v>
      </c>
      <c r="J120" s="13">
        <f t="shared" si="9"/>
        <v>590.51539660551032</v>
      </c>
    </row>
    <row r="121" spans="1:10" x14ac:dyDescent="0.3">
      <c r="A121" s="10">
        <v>46027.958333333336</v>
      </c>
      <c r="B121" s="13">
        <v>1081.00311601012</v>
      </c>
      <c r="C121" s="13">
        <v>74.628962991636499</v>
      </c>
      <c r="D121" s="13">
        <v>0.139764042730953</v>
      </c>
      <c r="E121" s="13">
        <f t="shared" si="6"/>
        <v>1155.6320790017564</v>
      </c>
      <c r="F121" s="13">
        <f t="shared" si="7"/>
        <v>1155.4923149590254</v>
      </c>
      <c r="G121" s="13">
        <f t="shared" si="5"/>
        <v>0.139764042730953</v>
      </c>
      <c r="H121" s="13"/>
      <c r="I121" s="13">
        <f t="shared" si="8"/>
        <v>612.48500187093089</v>
      </c>
      <c r="J121" s="13">
        <f t="shared" si="9"/>
        <v>543.14707713082555</v>
      </c>
    </row>
    <row r="122" spans="1:10" x14ac:dyDescent="0.3">
      <c r="A122" s="9">
        <v>46028</v>
      </c>
      <c r="B122" s="13">
        <v>1016.11668361106</v>
      </c>
      <c r="C122" s="13">
        <v>66.824850202206704</v>
      </c>
      <c r="D122" s="13">
        <v>5.3467176921961103E-3</v>
      </c>
      <c r="E122" s="13">
        <f t="shared" si="6"/>
        <v>1082.9415338132667</v>
      </c>
      <c r="F122" s="13">
        <f t="shared" si="7"/>
        <v>1082.9361870955745</v>
      </c>
      <c r="G122" s="13">
        <f t="shared" si="5"/>
        <v>5.3467176921961103E-3</v>
      </c>
      <c r="H122" s="13"/>
      <c r="I122" s="13">
        <f t="shared" si="8"/>
        <v>573.95901292103133</v>
      </c>
      <c r="J122" s="13">
        <f t="shared" si="9"/>
        <v>508.9825208922353</v>
      </c>
    </row>
    <row r="123" spans="1:10" x14ac:dyDescent="0.3">
      <c r="A123" s="10">
        <v>46028.041666666664</v>
      </c>
      <c r="B123" s="13">
        <v>1003.13101517759</v>
      </c>
      <c r="C123" s="13">
        <v>65.222153971721795</v>
      </c>
      <c r="D123" s="13">
        <v>3.6608833435362699E-3</v>
      </c>
      <c r="E123" s="13">
        <f t="shared" si="6"/>
        <v>1068.3531691493117</v>
      </c>
      <c r="F123" s="13">
        <f t="shared" si="7"/>
        <v>1068.3495082659681</v>
      </c>
      <c r="G123" s="13">
        <f t="shared" si="5"/>
        <v>3.6608833435362699E-3</v>
      </c>
      <c r="H123" s="13"/>
      <c r="I123" s="13">
        <f t="shared" si="8"/>
        <v>566.22717964913522</v>
      </c>
      <c r="J123" s="13">
        <f t="shared" si="9"/>
        <v>502.1259895001765</v>
      </c>
    </row>
    <row r="124" spans="1:10" x14ac:dyDescent="0.3">
      <c r="A124" s="10">
        <v>46028.083333333336</v>
      </c>
      <c r="B124" s="13">
        <v>1018.85420603721</v>
      </c>
      <c r="C124" s="13">
        <v>67.181790055758</v>
      </c>
      <c r="D124" s="13">
        <v>6.0235129972086403E-3</v>
      </c>
      <c r="E124" s="13">
        <f t="shared" si="6"/>
        <v>1086.0359960929679</v>
      </c>
      <c r="F124" s="13">
        <f t="shared" si="7"/>
        <v>1086.0299725799707</v>
      </c>
      <c r="G124" s="13">
        <f t="shared" si="5"/>
        <v>6.0235129972086403E-3</v>
      </c>
      <c r="H124" s="13"/>
      <c r="I124" s="13">
        <f t="shared" si="8"/>
        <v>575.59907792927299</v>
      </c>
      <c r="J124" s="13">
        <f t="shared" si="9"/>
        <v>510.43691816369488</v>
      </c>
    </row>
    <row r="125" spans="1:10" x14ac:dyDescent="0.3">
      <c r="A125" s="10">
        <v>46028.125</v>
      </c>
      <c r="B125" s="13">
        <v>1043.92013486734</v>
      </c>
      <c r="C125" s="13">
        <v>70.298168515652407</v>
      </c>
      <c r="D125" s="13">
        <v>2.7476516948677601E-2</v>
      </c>
      <c r="E125" s="13">
        <f t="shared" si="6"/>
        <v>1114.2183033829924</v>
      </c>
      <c r="F125" s="13">
        <f t="shared" si="7"/>
        <v>1114.1908268660438</v>
      </c>
      <c r="G125" s="13">
        <f t="shared" si="5"/>
        <v>2.7476516948677601E-2</v>
      </c>
      <c r="H125" s="13"/>
      <c r="I125" s="13">
        <f t="shared" si="8"/>
        <v>590.53570079298606</v>
      </c>
      <c r="J125" s="13">
        <f t="shared" si="9"/>
        <v>523.68260259000635</v>
      </c>
    </row>
    <row r="126" spans="1:10" x14ac:dyDescent="0.3">
      <c r="A126" s="10">
        <v>46028.166666666664</v>
      </c>
      <c r="B126" s="13">
        <v>1082.92531149246</v>
      </c>
      <c r="C126" s="13">
        <v>74.874659893343406</v>
      </c>
      <c r="D126" s="13">
        <v>0.14654786796102701</v>
      </c>
      <c r="E126" s="13">
        <f t="shared" si="6"/>
        <v>1157.7999713858035</v>
      </c>
      <c r="F126" s="13">
        <f t="shared" si="7"/>
        <v>1157.6534235178424</v>
      </c>
      <c r="G126" s="13">
        <f t="shared" si="5"/>
        <v>0.14654786796102701</v>
      </c>
      <c r="H126" s="13"/>
      <c r="I126" s="13">
        <f t="shared" si="8"/>
        <v>613.63398483447588</v>
      </c>
      <c r="J126" s="13">
        <f t="shared" si="9"/>
        <v>544.16598655132759</v>
      </c>
    </row>
    <row r="127" spans="1:10" x14ac:dyDescent="0.3">
      <c r="A127" s="10">
        <v>46028.208333333336</v>
      </c>
      <c r="B127" s="13">
        <v>1151.7976007811501</v>
      </c>
      <c r="C127" s="13">
        <v>78.791076419955104</v>
      </c>
      <c r="D127" s="13">
        <v>1.21777440467898</v>
      </c>
      <c r="E127" s="13">
        <f t="shared" si="6"/>
        <v>1230.5886772011052</v>
      </c>
      <c r="F127" s="13">
        <f t="shared" si="7"/>
        <v>1229.3709027964262</v>
      </c>
      <c r="G127" s="13">
        <f t="shared" si="5"/>
        <v>1.21777440467898</v>
      </c>
      <c r="H127" s="13"/>
      <c r="I127" s="13">
        <f t="shared" si="8"/>
        <v>652.2119989165858</v>
      </c>
      <c r="J127" s="13">
        <f t="shared" si="9"/>
        <v>578.37667828451936</v>
      </c>
    </row>
    <row r="128" spans="1:10" x14ac:dyDescent="0.3">
      <c r="A128" s="10">
        <v>46028.25</v>
      </c>
      <c r="B128" s="13">
        <v>1294.8813478753</v>
      </c>
      <c r="C128" s="13">
        <v>62.374653208093598</v>
      </c>
      <c r="D128" s="13">
        <v>30.656683278971698</v>
      </c>
      <c r="E128" s="13">
        <f t="shared" si="6"/>
        <v>1357.2560010833936</v>
      </c>
      <c r="F128" s="13">
        <f t="shared" si="7"/>
        <v>1326.5993178044218</v>
      </c>
      <c r="G128" s="13">
        <f t="shared" si="5"/>
        <v>30.656683278971698</v>
      </c>
      <c r="H128" s="13"/>
      <c r="I128" s="13">
        <f t="shared" si="8"/>
        <v>719.34568057419858</v>
      </c>
      <c r="J128" s="13">
        <f t="shared" si="9"/>
        <v>637.910320509195</v>
      </c>
    </row>
    <row r="129" spans="1:10" x14ac:dyDescent="0.3">
      <c r="A129" s="10">
        <v>46028.291666666664</v>
      </c>
      <c r="B129" s="13">
        <v>1481.8879937126401</v>
      </c>
      <c r="C129" s="13">
        <v>48.6527364651893</v>
      </c>
      <c r="D129" s="13">
        <v>203.19675643151999</v>
      </c>
      <c r="E129" s="13">
        <f t="shared" si="6"/>
        <v>1530.5407301778293</v>
      </c>
      <c r="F129" s="13">
        <f t="shared" si="7"/>
        <v>1327.3439737463093</v>
      </c>
      <c r="G129" s="13">
        <f t="shared" ref="G129:G192" si="10">D129</f>
        <v>203.19675643151999</v>
      </c>
      <c r="H129" s="13"/>
      <c r="I129" s="13">
        <f t="shared" si="8"/>
        <v>811.18658699424964</v>
      </c>
      <c r="J129" s="13">
        <f t="shared" si="9"/>
        <v>719.35414318357971</v>
      </c>
    </row>
    <row r="130" spans="1:10" x14ac:dyDescent="0.3">
      <c r="A130" s="10">
        <v>46028.333333333336</v>
      </c>
      <c r="B130" s="13">
        <v>1535.9360046920001</v>
      </c>
      <c r="C130" s="13">
        <v>45.577120079755304</v>
      </c>
      <c r="D130" s="13">
        <v>254.14175712961099</v>
      </c>
      <c r="E130" s="13">
        <f t="shared" ref="E130:E193" si="11">B130+C130</f>
        <v>1581.5131247717554</v>
      </c>
      <c r="F130" s="13">
        <f t="shared" ref="F130:F193" si="12">B130+C130-D130</f>
        <v>1327.3713676421444</v>
      </c>
      <c r="G130" s="13">
        <f t="shared" si="10"/>
        <v>254.14175712961099</v>
      </c>
      <c r="H130" s="13"/>
      <c r="I130" s="13">
        <f t="shared" si="8"/>
        <v>838.20195612903046</v>
      </c>
      <c r="J130" s="13">
        <f t="shared" si="9"/>
        <v>743.31116864272497</v>
      </c>
    </row>
    <row r="131" spans="1:10" x14ac:dyDescent="0.3">
      <c r="A131" s="10">
        <v>46028.375</v>
      </c>
      <c r="B131" s="13">
        <v>1545.7893169010799</v>
      </c>
      <c r="C131" s="13">
        <v>45.126498981347403</v>
      </c>
      <c r="D131" s="13">
        <v>263.268804448612</v>
      </c>
      <c r="E131" s="13">
        <f t="shared" si="11"/>
        <v>1590.9158158824273</v>
      </c>
      <c r="F131" s="13">
        <f t="shared" si="12"/>
        <v>1327.6470114338154</v>
      </c>
      <c r="G131" s="13">
        <f t="shared" si="10"/>
        <v>263.268804448612</v>
      </c>
      <c r="H131" s="13"/>
      <c r="I131" s="13">
        <f t="shared" ref="I131:I194" si="13">E131*0.53</f>
        <v>843.18538241768647</v>
      </c>
      <c r="J131" s="13">
        <f t="shared" ref="J131:J194" si="14">E131*0.47</f>
        <v>747.73043346474083</v>
      </c>
    </row>
    <row r="132" spans="1:10" x14ac:dyDescent="0.3">
      <c r="A132" s="10">
        <v>46028.416666666664</v>
      </c>
      <c r="B132" s="13">
        <v>1533.70986618339</v>
      </c>
      <c r="C132" s="13">
        <v>45.775141389747702</v>
      </c>
      <c r="D132" s="13">
        <v>251.72573930599501</v>
      </c>
      <c r="E132" s="13">
        <f t="shared" si="11"/>
        <v>1579.4850075731376</v>
      </c>
      <c r="F132" s="13">
        <f t="shared" si="12"/>
        <v>1327.7592682671427</v>
      </c>
      <c r="G132" s="13">
        <f t="shared" si="10"/>
        <v>251.72573930599501</v>
      </c>
      <c r="H132" s="13"/>
      <c r="I132" s="13">
        <f t="shared" si="13"/>
        <v>837.12705401376297</v>
      </c>
      <c r="J132" s="13">
        <f t="shared" si="14"/>
        <v>742.35795355937466</v>
      </c>
    </row>
    <row r="133" spans="1:10" x14ac:dyDescent="0.3">
      <c r="A133" s="10">
        <v>46028.458333333336</v>
      </c>
      <c r="B133" s="13">
        <v>1518.6034516376601</v>
      </c>
      <c r="C133" s="13">
        <v>46.626057525866301</v>
      </c>
      <c r="D133" s="13">
        <v>237.48760402138501</v>
      </c>
      <c r="E133" s="13">
        <f t="shared" si="11"/>
        <v>1565.2295091635265</v>
      </c>
      <c r="F133" s="13">
        <f t="shared" si="12"/>
        <v>1327.7419051421414</v>
      </c>
      <c r="G133" s="13">
        <f t="shared" si="10"/>
        <v>237.48760402138501</v>
      </c>
      <c r="H133" s="13"/>
      <c r="I133" s="13">
        <f t="shared" si="13"/>
        <v>829.57163985666909</v>
      </c>
      <c r="J133" s="13">
        <f t="shared" si="14"/>
        <v>735.65786930685738</v>
      </c>
    </row>
    <row r="134" spans="1:10" x14ac:dyDescent="0.3">
      <c r="A134" s="10">
        <v>46028.5</v>
      </c>
      <c r="B134" s="13">
        <v>1499.4846108813299</v>
      </c>
      <c r="C134" s="13">
        <v>47.6451563842936</v>
      </c>
      <c r="D134" s="13">
        <v>219.964229019313</v>
      </c>
      <c r="E134" s="13">
        <f t="shared" si="11"/>
        <v>1547.1297672656235</v>
      </c>
      <c r="F134" s="13">
        <f t="shared" si="12"/>
        <v>1327.1655382463105</v>
      </c>
      <c r="G134" s="13">
        <f t="shared" si="10"/>
        <v>219.964229019313</v>
      </c>
      <c r="H134" s="13"/>
      <c r="I134" s="13">
        <f t="shared" si="13"/>
        <v>819.97877665078056</v>
      </c>
      <c r="J134" s="13">
        <f t="shared" si="14"/>
        <v>727.15099061484295</v>
      </c>
    </row>
    <row r="135" spans="1:10" x14ac:dyDescent="0.3">
      <c r="A135" s="10">
        <v>46028.541666666664</v>
      </c>
      <c r="B135" s="13">
        <v>1498.84411130999</v>
      </c>
      <c r="C135" s="13">
        <v>47.718739699363297</v>
      </c>
      <c r="D135" s="13">
        <v>218.85093459637699</v>
      </c>
      <c r="E135" s="13">
        <f t="shared" si="11"/>
        <v>1546.5628510093534</v>
      </c>
      <c r="F135" s="13">
        <f t="shared" si="12"/>
        <v>1327.7119164129763</v>
      </c>
      <c r="G135" s="13">
        <f t="shared" si="10"/>
        <v>218.85093459637699</v>
      </c>
      <c r="H135" s="13"/>
      <c r="I135" s="13">
        <f t="shared" si="13"/>
        <v>819.67831103495735</v>
      </c>
      <c r="J135" s="13">
        <f t="shared" si="14"/>
        <v>726.88453997439603</v>
      </c>
    </row>
    <row r="136" spans="1:10" x14ac:dyDescent="0.3">
      <c r="A136" s="10">
        <v>46028.583333333336</v>
      </c>
      <c r="B136" s="13">
        <v>1511.9164159855</v>
      </c>
      <c r="C136" s="13">
        <v>46.893716748794603</v>
      </c>
      <c r="D136" s="13">
        <v>231.87872517548001</v>
      </c>
      <c r="E136" s="13">
        <f t="shared" si="11"/>
        <v>1558.8101327342945</v>
      </c>
      <c r="F136" s="13">
        <f t="shared" si="12"/>
        <v>1326.9314075588145</v>
      </c>
      <c r="G136" s="13">
        <f t="shared" si="10"/>
        <v>231.87872517548001</v>
      </c>
      <c r="H136" s="13"/>
      <c r="I136" s="13">
        <f t="shared" si="13"/>
        <v>826.16937034917612</v>
      </c>
      <c r="J136" s="13">
        <f t="shared" si="14"/>
        <v>732.64076238511836</v>
      </c>
    </row>
    <row r="137" spans="1:10" x14ac:dyDescent="0.3">
      <c r="A137" s="10">
        <v>46028.625</v>
      </c>
      <c r="B137" s="13">
        <v>1555.8799912469599</v>
      </c>
      <c r="C137" s="13">
        <v>44.518430462715799</v>
      </c>
      <c r="D137" s="13">
        <v>273.74382531753099</v>
      </c>
      <c r="E137" s="13">
        <f t="shared" si="11"/>
        <v>1600.3984217096756</v>
      </c>
      <c r="F137" s="13">
        <f t="shared" si="12"/>
        <v>1326.6545963921446</v>
      </c>
      <c r="G137" s="13">
        <f t="shared" si="10"/>
        <v>273.74382531753099</v>
      </c>
      <c r="H137" s="13"/>
      <c r="I137" s="13">
        <f t="shared" si="13"/>
        <v>848.21116350612817</v>
      </c>
      <c r="J137" s="13">
        <f t="shared" si="14"/>
        <v>752.18725820354746</v>
      </c>
    </row>
    <row r="138" spans="1:10" x14ac:dyDescent="0.3">
      <c r="A138" s="10">
        <v>46028.666666666664</v>
      </c>
      <c r="B138" s="13">
        <v>1650.87423101426</v>
      </c>
      <c r="C138" s="13">
        <v>40.013802546184102</v>
      </c>
      <c r="D138" s="13">
        <v>364.17833714746899</v>
      </c>
      <c r="E138" s="13">
        <f t="shared" si="11"/>
        <v>1690.888033560444</v>
      </c>
      <c r="F138" s="13">
        <f t="shared" si="12"/>
        <v>1326.7096964129751</v>
      </c>
      <c r="G138" s="13">
        <f t="shared" si="10"/>
        <v>364.17833714746899</v>
      </c>
      <c r="H138" s="13"/>
      <c r="I138" s="13">
        <f t="shared" si="13"/>
        <v>896.17065778703534</v>
      </c>
      <c r="J138" s="13">
        <f t="shared" si="14"/>
        <v>794.71737577340866</v>
      </c>
    </row>
    <row r="139" spans="1:10" x14ac:dyDescent="0.3">
      <c r="A139" s="10">
        <v>46028.708333333336</v>
      </c>
      <c r="B139" s="13">
        <v>1695.00788434885</v>
      </c>
      <c r="C139" s="13">
        <v>38.543775938278998</v>
      </c>
      <c r="D139" s="13">
        <v>407.02762066581101</v>
      </c>
      <c r="E139" s="13">
        <f t="shared" si="11"/>
        <v>1733.5516602871289</v>
      </c>
      <c r="F139" s="13">
        <f t="shared" si="12"/>
        <v>1326.524039621318</v>
      </c>
      <c r="G139" s="13">
        <f t="shared" si="10"/>
        <v>407.02762066581101</v>
      </c>
      <c r="H139" s="13"/>
      <c r="I139" s="13">
        <f t="shared" si="13"/>
        <v>918.78237995217842</v>
      </c>
      <c r="J139" s="13">
        <f t="shared" si="14"/>
        <v>814.76928033495051</v>
      </c>
    </row>
    <row r="140" spans="1:10" x14ac:dyDescent="0.3">
      <c r="A140" s="10">
        <v>46028.75</v>
      </c>
      <c r="B140" s="13">
        <v>1668.2169391116799</v>
      </c>
      <c r="C140" s="13">
        <v>39.420957109238302</v>
      </c>
      <c r="D140" s="13">
        <v>380.36793355793702</v>
      </c>
      <c r="E140" s="13">
        <f t="shared" si="11"/>
        <v>1707.6378962209183</v>
      </c>
      <c r="F140" s="13">
        <f t="shared" si="12"/>
        <v>1327.2699626629812</v>
      </c>
      <c r="G140" s="13">
        <f t="shared" si="10"/>
        <v>380.36793355793702</v>
      </c>
      <c r="H140" s="13"/>
      <c r="I140" s="13">
        <f t="shared" si="13"/>
        <v>905.04808499708668</v>
      </c>
      <c r="J140" s="13">
        <f t="shared" si="14"/>
        <v>802.58981122383159</v>
      </c>
    </row>
    <row r="141" spans="1:10" x14ac:dyDescent="0.3">
      <c r="A141" s="10">
        <v>46028.791666666664</v>
      </c>
      <c r="B141" s="13">
        <v>1653.15830227426</v>
      </c>
      <c r="C141" s="13">
        <v>40.023424826510997</v>
      </c>
      <c r="D141" s="13">
        <v>365.44953912528899</v>
      </c>
      <c r="E141" s="13">
        <f t="shared" si="11"/>
        <v>1693.181727100771</v>
      </c>
      <c r="F141" s="13">
        <f t="shared" si="12"/>
        <v>1327.732187975482</v>
      </c>
      <c r="G141" s="13">
        <f t="shared" si="10"/>
        <v>365.44953912528899</v>
      </c>
      <c r="H141" s="13"/>
      <c r="I141" s="13">
        <f t="shared" si="13"/>
        <v>897.3863153634087</v>
      </c>
      <c r="J141" s="13">
        <f t="shared" si="14"/>
        <v>795.79541173736231</v>
      </c>
    </row>
    <row r="142" spans="1:10" x14ac:dyDescent="0.3">
      <c r="A142" s="10">
        <v>46028.833333333336</v>
      </c>
      <c r="B142" s="13">
        <v>1624.0880847008</v>
      </c>
      <c r="C142" s="13">
        <v>41.189145012462099</v>
      </c>
      <c r="D142" s="13">
        <v>337.99957180028798</v>
      </c>
      <c r="E142" s="13">
        <f t="shared" si="11"/>
        <v>1665.2772297132622</v>
      </c>
      <c r="F142" s="13">
        <f t="shared" si="12"/>
        <v>1327.2776579129741</v>
      </c>
      <c r="G142" s="13">
        <f t="shared" si="10"/>
        <v>337.99957180028798</v>
      </c>
      <c r="H142" s="13"/>
      <c r="I142" s="13">
        <f t="shared" si="13"/>
        <v>882.59693174802896</v>
      </c>
      <c r="J142" s="13">
        <f t="shared" si="14"/>
        <v>782.68029796523319</v>
      </c>
    </row>
    <row r="143" spans="1:10" x14ac:dyDescent="0.3">
      <c r="A143" s="10">
        <v>46028.875</v>
      </c>
      <c r="B143" s="13">
        <v>1559.0806633445</v>
      </c>
      <c r="C143" s="13">
        <v>44.231131649912797</v>
      </c>
      <c r="D143" s="13">
        <v>277.47432649809599</v>
      </c>
      <c r="E143" s="13">
        <f t="shared" si="11"/>
        <v>1603.3117949944128</v>
      </c>
      <c r="F143" s="13">
        <f t="shared" si="12"/>
        <v>1325.8374684963169</v>
      </c>
      <c r="G143" s="13">
        <f t="shared" si="10"/>
        <v>277.47432649809599</v>
      </c>
      <c r="H143" s="13"/>
      <c r="I143" s="13">
        <f t="shared" si="13"/>
        <v>849.75525134703889</v>
      </c>
      <c r="J143" s="13">
        <f t="shared" si="14"/>
        <v>753.55654364737393</v>
      </c>
    </row>
    <row r="144" spans="1:10" x14ac:dyDescent="0.3">
      <c r="A144" s="10">
        <v>46028.916666666664</v>
      </c>
      <c r="B144" s="13">
        <v>1441.9540203040101</v>
      </c>
      <c r="C144" s="13">
        <v>51.155274062628898</v>
      </c>
      <c r="D144" s="13">
        <v>165.409252349491</v>
      </c>
      <c r="E144" s="13">
        <f t="shared" si="11"/>
        <v>1493.109294366639</v>
      </c>
      <c r="F144" s="13">
        <f t="shared" si="12"/>
        <v>1327.700042017148</v>
      </c>
      <c r="G144" s="13">
        <f t="shared" si="10"/>
        <v>165.409252349491</v>
      </c>
      <c r="H144" s="13"/>
      <c r="I144" s="13">
        <f t="shared" si="13"/>
        <v>791.34792601431866</v>
      </c>
      <c r="J144" s="13">
        <f t="shared" si="14"/>
        <v>701.76136835232035</v>
      </c>
    </row>
    <row r="145" spans="1:10" x14ac:dyDescent="0.3">
      <c r="A145" s="10">
        <v>46028.958333333336</v>
      </c>
      <c r="B145" s="13">
        <v>1294.89785047745</v>
      </c>
      <c r="C145" s="13">
        <v>62.4330946253042</v>
      </c>
      <c r="D145" s="13">
        <v>30.4859904331691</v>
      </c>
      <c r="E145" s="13">
        <f t="shared" si="11"/>
        <v>1357.3309451027542</v>
      </c>
      <c r="F145" s="13">
        <f t="shared" si="12"/>
        <v>1326.8449546695851</v>
      </c>
      <c r="G145" s="13">
        <f t="shared" si="10"/>
        <v>30.4859904331691</v>
      </c>
      <c r="H145" s="13"/>
      <c r="I145" s="13">
        <f t="shared" si="13"/>
        <v>719.38540090445974</v>
      </c>
      <c r="J145" s="13">
        <f t="shared" si="14"/>
        <v>637.94554419829444</v>
      </c>
    </row>
    <row r="146" spans="1:10" x14ac:dyDescent="0.3">
      <c r="A146" s="9">
        <v>46029</v>
      </c>
      <c r="B146" s="13">
        <v>1201.0418147964201</v>
      </c>
      <c r="C146" s="13">
        <v>75.687427872766307</v>
      </c>
      <c r="D146" s="13">
        <v>3.6914888628115299</v>
      </c>
      <c r="E146" s="13">
        <f t="shared" si="11"/>
        <v>1276.7292426691865</v>
      </c>
      <c r="F146" s="13">
        <f t="shared" si="12"/>
        <v>1273.0377538063749</v>
      </c>
      <c r="G146" s="13">
        <f t="shared" si="10"/>
        <v>3.6914888628115299</v>
      </c>
      <c r="H146" s="13"/>
      <c r="I146" s="13">
        <f t="shared" si="13"/>
        <v>676.66649861466885</v>
      </c>
      <c r="J146" s="13">
        <f t="shared" si="14"/>
        <v>600.06274405451768</v>
      </c>
    </row>
    <row r="147" spans="1:10" x14ac:dyDescent="0.3">
      <c r="A147" s="10">
        <v>46029.041666666664</v>
      </c>
      <c r="B147" s="13">
        <v>1175.0375653122301</v>
      </c>
      <c r="C147" s="13">
        <v>77.895254629404405</v>
      </c>
      <c r="D147" s="13">
        <v>2.0503979306695199</v>
      </c>
      <c r="E147" s="13">
        <f t="shared" si="11"/>
        <v>1252.9328199416345</v>
      </c>
      <c r="F147" s="13">
        <f t="shared" si="12"/>
        <v>1250.882422010965</v>
      </c>
      <c r="G147" s="13">
        <f t="shared" si="10"/>
        <v>2.0503979306695199</v>
      </c>
      <c r="H147" s="13"/>
      <c r="I147" s="13">
        <f t="shared" si="13"/>
        <v>664.05439456906629</v>
      </c>
      <c r="J147" s="13">
        <f t="shared" si="14"/>
        <v>588.87842537256824</v>
      </c>
    </row>
    <row r="148" spans="1:10" x14ac:dyDescent="0.3">
      <c r="A148" s="10">
        <v>46029.083333333336</v>
      </c>
      <c r="B148" s="13">
        <v>1165.0870977044899</v>
      </c>
      <c r="C148" s="13">
        <v>78.324591493537596</v>
      </c>
      <c r="D148" s="13">
        <v>1.43854992881796</v>
      </c>
      <c r="E148" s="13">
        <f t="shared" si="11"/>
        <v>1243.4116891980275</v>
      </c>
      <c r="F148" s="13">
        <f t="shared" si="12"/>
        <v>1241.9731392692095</v>
      </c>
      <c r="G148" s="13">
        <f t="shared" si="10"/>
        <v>1.43854992881796</v>
      </c>
      <c r="H148" s="13"/>
      <c r="I148" s="13">
        <f t="shared" si="13"/>
        <v>659.00819527495457</v>
      </c>
      <c r="J148" s="13">
        <f t="shared" si="14"/>
        <v>584.40349392307292</v>
      </c>
    </row>
    <row r="149" spans="1:10" x14ac:dyDescent="0.3">
      <c r="A149" s="10">
        <v>46029.125</v>
      </c>
      <c r="B149" s="13">
        <v>1173.0351372417599</v>
      </c>
      <c r="C149" s="13">
        <v>77.904080006356594</v>
      </c>
      <c r="D149" s="13">
        <v>1.9162368897089099</v>
      </c>
      <c r="E149" s="13">
        <f t="shared" si="11"/>
        <v>1250.9392172481166</v>
      </c>
      <c r="F149" s="13">
        <f t="shared" si="12"/>
        <v>1249.0229803584077</v>
      </c>
      <c r="G149" s="13">
        <f t="shared" si="10"/>
        <v>1.9162368897089099</v>
      </c>
      <c r="H149" s="13"/>
      <c r="I149" s="13">
        <f t="shared" si="13"/>
        <v>662.99778514150182</v>
      </c>
      <c r="J149" s="13">
        <f t="shared" si="14"/>
        <v>587.9414321066148</v>
      </c>
    </row>
    <row r="150" spans="1:10" x14ac:dyDescent="0.3">
      <c r="A150" s="10">
        <v>46029.166666666664</v>
      </c>
      <c r="B150" s="13">
        <v>1193.91835797877</v>
      </c>
      <c r="C150" s="13">
        <v>76.293321862326493</v>
      </c>
      <c r="D150" s="13">
        <v>2.9261904763753499</v>
      </c>
      <c r="E150" s="13">
        <f t="shared" si="11"/>
        <v>1270.2116798410966</v>
      </c>
      <c r="F150" s="13">
        <f t="shared" si="12"/>
        <v>1267.2854893647213</v>
      </c>
      <c r="G150" s="13">
        <f t="shared" si="10"/>
        <v>2.9261904763753499</v>
      </c>
      <c r="H150" s="13"/>
      <c r="I150" s="13">
        <f t="shared" si="13"/>
        <v>673.21219031578119</v>
      </c>
      <c r="J150" s="13">
        <f t="shared" si="14"/>
        <v>596.99948952531543</v>
      </c>
    </row>
    <row r="151" spans="1:10" x14ac:dyDescent="0.3">
      <c r="A151" s="10">
        <v>46029.208333333336</v>
      </c>
      <c r="B151" s="13">
        <v>1245.01664257273</v>
      </c>
      <c r="C151" s="13">
        <v>71.432477046191394</v>
      </c>
      <c r="D151" s="13">
        <v>9.7487553102248903</v>
      </c>
      <c r="E151" s="13">
        <f t="shared" si="11"/>
        <v>1316.4491196189215</v>
      </c>
      <c r="F151" s="13">
        <f t="shared" si="12"/>
        <v>1306.7003643086966</v>
      </c>
      <c r="G151" s="13">
        <f t="shared" si="10"/>
        <v>9.7487553102248903</v>
      </c>
      <c r="H151" s="13"/>
      <c r="I151" s="13">
        <f t="shared" si="13"/>
        <v>697.71803339802841</v>
      </c>
      <c r="J151" s="13">
        <f t="shared" si="14"/>
        <v>618.73108622089308</v>
      </c>
    </row>
    <row r="152" spans="1:10" x14ac:dyDescent="0.3">
      <c r="A152" s="10">
        <v>46029.25</v>
      </c>
      <c r="B152" s="13">
        <v>1373.0524908064499</v>
      </c>
      <c r="C152" s="13">
        <v>55.4968044080506</v>
      </c>
      <c r="D152" s="13">
        <v>101.112517447355</v>
      </c>
      <c r="E152" s="13">
        <f t="shared" si="11"/>
        <v>1428.5492952145005</v>
      </c>
      <c r="F152" s="13">
        <f t="shared" si="12"/>
        <v>1327.4367777671455</v>
      </c>
      <c r="G152" s="13">
        <f t="shared" si="10"/>
        <v>101.112517447355</v>
      </c>
      <c r="H152" s="13"/>
      <c r="I152" s="13">
        <f t="shared" si="13"/>
        <v>757.13112646368529</v>
      </c>
      <c r="J152" s="13">
        <f t="shared" si="14"/>
        <v>671.4181687508152</v>
      </c>
    </row>
    <row r="153" spans="1:10" x14ac:dyDescent="0.3">
      <c r="A153" s="10">
        <v>46029.291666666664</v>
      </c>
      <c r="B153" s="13">
        <v>1536.95627652287</v>
      </c>
      <c r="C153" s="13">
        <v>45.768026802599799</v>
      </c>
      <c r="D153" s="13">
        <v>255.61070362082</v>
      </c>
      <c r="E153" s="13">
        <f t="shared" si="11"/>
        <v>1582.7243033254697</v>
      </c>
      <c r="F153" s="13">
        <f t="shared" si="12"/>
        <v>1327.1135997046497</v>
      </c>
      <c r="G153" s="13">
        <f t="shared" si="10"/>
        <v>255.61070362082</v>
      </c>
      <c r="H153" s="13"/>
      <c r="I153" s="13">
        <f t="shared" si="13"/>
        <v>838.843880762499</v>
      </c>
      <c r="J153" s="13">
        <f t="shared" si="14"/>
        <v>743.88042256297069</v>
      </c>
    </row>
    <row r="154" spans="1:10" x14ac:dyDescent="0.3">
      <c r="A154" s="10">
        <v>46029.333333333336</v>
      </c>
      <c r="B154" s="13">
        <v>1574.2735523459201</v>
      </c>
      <c r="C154" s="13">
        <v>43.995873636005001</v>
      </c>
      <c r="D154" s="13">
        <v>290.42096344394298</v>
      </c>
      <c r="E154" s="13">
        <f t="shared" si="11"/>
        <v>1618.269425981925</v>
      </c>
      <c r="F154" s="13">
        <f t="shared" si="12"/>
        <v>1327.848462537982</v>
      </c>
      <c r="G154" s="13">
        <f t="shared" si="10"/>
        <v>290.42096344394298</v>
      </c>
      <c r="H154" s="13"/>
      <c r="I154" s="13">
        <f t="shared" si="13"/>
        <v>857.68279577042028</v>
      </c>
      <c r="J154" s="13">
        <f t="shared" si="14"/>
        <v>760.58663021150471</v>
      </c>
    </row>
    <row r="155" spans="1:10" x14ac:dyDescent="0.3">
      <c r="A155" s="10">
        <v>46029.375</v>
      </c>
      <c r="B155" s="13">
        <v>1564.30724291827</v>
      </c>
      <c r="C155" s="13">
        <v>44.477399164068203</v>
      </c>
      <c r="D155" s="13">
        <v>281.13169150269601</v>
      </c>
      <c r="E155" s="13">
        <f t="shared" si="11"/>
        <v>1608.7846420823382</v>
      </c>
      <c r="F155" s="13">
        <f t="shared" si="12"/>
        <v>1327.6529505796423</v>
      </c>
      <c r="G155" s="13">
        <f t="shared" si="10"/>
        <v>281.13169150269601</v>
      </c>
      <c r="H155" s="13"/>
      <c r="I155" s="13">
        <f t="shared" si="13"/>
        <v>852.65586030363932</v>
      </c>
      <c r="J155" s="13">
        <f t="shared" si="14"/>
        <v>756.12878177869891</v>
      </c>
    </row>
    <row r="156" spans="1:10" x14ac:dyDescent="0.3">
      <c r="A156" s="10">
        <v>46029.416666666664</v>
      </c>
      <c r="B156" s="13">
        <v>1537.45287809263</v>
      </c>
      <c r="C156" s="13">
        <v>45.795032250636602</v>
      </c>
      <c r="D156" s="13">
        <v>256.10027459695198</v>
      </c>
      <c r="E156" s="13">
        <f t="shared" si="11"/>
        <v>1583.2479103432665</v>
      </c>
      <c r="F156" s="13">
        <f t="shared" si="12"/>
        <v>1327.1476357463146</v>
      </c>
      <c r="G156" s="13">
        <f t="shared" si="10"/>
        <v>256.10027459695198</v>
      </c>
      <c r="H156" s="13"/>
      <c r="I156" s="13">
        <f t="shared" si="13"/>
        <v>839.12139248193125</v>
      </c>
      <c r="J156" s="13">
        <f t="shared" si="14"/>
        <v>744.12651786133529</v>
      </c>
    </row>
    <row r="157" spans="1:10" x14ac:dyDescent="0.3">
      <c r="A157" s="10">
        <v>46029.458333333336</v>
      </c>
      <c r="B157" s="13">
        <v>1522.2254519202299</v>
      </c>
      <c r="C157" s="13">
        <v>46.507643270573702</v>
      </c>
      <c r="D157" s="13">
        <v>241.931571777828</v>
      </c>
      <c r="E157" s="13">
        <f t="shared" si="11"/>
        <v>1568.7330951908036</v>
      </c>
      <c r="F157" s="13">
        <f t="shared" si="12"/>
        <v>1326.8015234129757</v>
      </c>
      <c r="G157" s="13">
        <f t="shared" si="10"/>
        <v>241.931571777828</v>
      </c>
      <c r="H157" s="13"/>
      <c r="I157" s="13">
        <f t="shared" si="13"/>
        <v>831.42854045112597</v>
      </c>
      <c r="J157" s="13">
        <f t="shared" si="14"/>
        <v>737.30455473967766</v>
      </c>
    </row>
    <row r="158" spans="1:10" x14ac:dyDescent="0.3">
      <c r="A158" s="10">
        <v>46029.5</v>
      </c>
      <c r="B158" s="13">
        <v>1498.30163705467</v>
      </c>
      <c r="C158" s="13">
        <v>47.928375968096702</v>
      </c>
      <c r="D158" s="13">
        <v>218.72471688062001</v>
      </c>
      <c r="E158" s="13">
        <f t="shared" si="11"/>
        <v>1546.2300130227668</v>
      </c>
      <c r="F158" s="13">
        <f t="shared" si="12"/>
        <v>1327.5052961421468</v>
      </c>
      <c r="G158" s="13">
        <f t="shared" si="10"/>
        <v>218.72471688062001</v>
      </c>
      <c r="H158" s="13"/>
      <c r="I158" s="13">
        <f t="shared" si="13"/>
        <v>819.50190690206648</v>
      </c>
      <c r="J158" s="13">
        <f t="shared" si="14"/>
        <v>726.72810612070032</v>
      </c>
    </row>
    <row r="159" spans="1:10" x14ac:dyDescent="0.3">
      <c r="A159" s="10">
        <v>46029.541666666664</v>
      </c>
      <c r="B159" s="13">
        <v>1469.2777336865099</v>
      </c>
      <c r="C159" s="13">
        <v>49.4980784216499</v>
      </c>
      <c r="D159" s="13">
        <v>191.593776861848</v>
      </c>
      <c r="E159" s="13">
        <f t="shared" si="11"/>
        <v>1518.7758121081599</v>
      </c>
      <c r="F159" s="13">
        <f t="shared" si="12"/>
        <v>1327.1820352463119</v>
      </c>
      <c r="G159" s="13">
        <f t="shared" si="10"/>
        <v>191.593776861848</v>
      </c>
      <c r="H159" s="13"/>
      <c r="I159" s="13">
        <f t="shared" si="13"/>
        <v>804.95118041732485</v>
      </c>
      <c r="J159" s="13">
        <f t="shared" si="14"/>
        <v>713.82463169083508</v>
      </c>
    </row>
    <row r="160" spans="1:10" x14ac:dyDescent="0.3">
      <c r="A160" s="10">
        <v>46029.583333333336</v>
      </c>
      <c r="B160" s="13">
        <v>1457.2819123148499</v>
      </c>
      <c r="C160" s="13">
        <v>50.2147681217863</v>
      </c>
      <c r="D160" s="13">
        <v>180.027530273661</v>
      </c>
      <c r="E160" s="13">
        <f t="shared" si="11"/>
        <v>1507.4966804366363</v>
      </c>
      <c r="F160" s="13">
        <f t="shared" si="12"/>
        <v>1327.4691501629754</v>
      </c>
      <c r="G160" s="13">
        <f t="shared" si="10"/>
        <v>180.027530273661</v>
      </c>
      <c r="H160" s="13"/>
      <c r="I160" s="13">
        <f t="shared" si="13"/>
        <v>798.9732406314173</v>
      </c>
      <c r="J160" s="13">
        <f t="shared" si="14"/>
        <v>708.52343980521903</v>
      </c>
    </row>
    <row r="161" spans="1:10" x14ac:dyDescent="0.3">
      <c r="A161" s="10">
        <v>46029.625</v>
      </c>
      <c r="B161" s="13">
        <v>1484.8833499928</v>
      </c>
      <c r="C161" s="13">
        <v>48.598769646022198</v>
      </c>
      <c r="D161" s="13">
        <v>206.337269538339</v>
      </c>
      <c r="E161" s="13">
        <f t="shared" si="11"/>
        <v>1533.4821196388223</v>
      </c>
      <c r="F161" s="13">
        <f t="shared" si="12"/>
        <v>1327.1448501004834</v>
      </c>
      <c r="G161" s="13">
        <f t="shared" si="10"/>
        <v>206.337269538339</v>
      </c>
      <c r="H161" s="13"/>
      <c r="I161" s="13">
        <f t="shared" si="13"/>
        <v>812.74552340857588</v>
      </c>
      <c r="J161" s="13">
        <f t="shared" si="14"/>
        <v>720.73659623024639</v>
      </c>
    </row>
    <row r="162" spans="1:10" x14ac:dyDescent="0.3">
      <c r="A162" s="10">
        <v>46029.666666666664</v>
      </c>
      <c r="B162" s="13">
        <v>1574.80426703739</v>
      </c>
      <c r="C162" s="13">
        <v>44.002371772125301</v>
      </c>
      <c r="D162" s="13">
        <v>290.83977133403499</v>
      </c>
      <c r="E162" s="13">
        <f t="shared" si="11"/>
        <v>1618.8066388095153</v>
      </c>
      <c r="F162" s="13">
        <f t="shared" si="12"/>
        <v>1327.9668674754803</v>
      </c>
      <c r="G162" s="13">
        <f t="shared" si="10"/>
        <v>290.83977133403499</v>
      </c>
      <c r="H162" s="13"/>
      <c r="I162" s="13">
        <f t="shared" si="13"/>
        <v>857.96751856904314</v>
      </c>
      <c r="J162" s="13">
        <f t="shared" si="14"/>
        <v>760.8391202404722</v>
      </c>
    </row>
    <row r="163" spans="1:10" x14ac:dyDescent="0.3">
      <c r="A163" s="10">
        <v>46029.708333333336</v>
      </c>
      <c r="B163" s="13">
        <v>1624.0913735092099</v>
      </c>
      <c r="C163" s="13">
        <v>41.958765695264802</v>
      </c>
      <c r="D163" s="13">
        <v>339.80975993732397</v>
      </c>
      <c r="E163" s="13">
        <f t="shared" si="11"/>
        <v>1666.0501392044748</v>
      </c>
      <c r="F163" s="13">
        <f t="shared" si="12"/>
        <v>1326.2403792671507</v>
      </c>
      <c r="G163" s="13">
        <f t="shared" si="10"/>
        <v>339.80975993732397</v>
      </c>
      <c r="H163" s="13"/>
      <c r="I163" s="13">
        <f t="shared" si="13"/>
        <v>883.00657377837172</v>
      </c>
      <c r="J163" s="13">
        <f t="shared" si="14"/>
        <v>783.0435654261031</v>
      </c>
    </row>
    <row r="164" spans="1:10" x14ac:dyDescent="0.3">
      <c r="A164" s="10">
        <v>46029.75</v>
      </c>
      <c r="B164" s="13">
        <v>1585.3090293125099</v>
      </c>
      <c r="C164" s="13">
        <v>43.438496367072801</v>
      </c>
      <c r="D164" s="13">
        <v>302.34064199576699</v>
      </c>
      <c r="E164" s="13">
        <f t="shared" si="11"/>
        <v>1628.7475256795826</v>
      </c>
      <c r="F164" s="13">
        <f t="shared" si="12"/>
        <v>1326.4068836838155</v>
      </c>
      <c r="G164" s="13">
        <f t="shared" si="10"/>
        <v>302.34064199576699</v>
      </c>
      <c r="H164" s="13"/>
      <c r="I164" s="13">
        <f t="shared" si="13"/>
        <v>863.23618861017883</v>
      </c>
      <c r="J164" s="13">
        <f t="shared" si="14"/>
        <v>765.51133706940379</v>
      </c>
    </row>
    <row r="165" spans="1:10" x14ac:dyDescent="0.3">
      <c r="A165" s="10">
        <v>46029.791666666664</v>
      </c>
      <c r="B165" s="13">
        <v>1563.03345411855</v>
      </c>
      <c r="C165" s="13">
        <v>44.365508859021602</v>
      </c>
      <c r="D165" s="13">
        <v>281.45950648126302</v>
      </c>
      <c r="E165" s="13">
        <f t="shared" si="11"/>
        <v>1607.3989629775717</v>
      </c>
      <c r="F165" s="13">
        <f t="shared" si="12"/>
        <v>1325.9394564963086</v>
      </c>
      <c r="G165" s="13">
        <f t="shared" si="10"/>
        <v>281.45950648126302</v>
      </c>
      <c r="H165" s="13"/>
      <c r="I165" s="13">
        <f t="shared" si="13"/>
        <v>851.92145037811304</v>
      </c>
      <c r="J165" s="13">
        <f t="shared" si="14"/>
        <v>755.47751259945869</v>
      </c>
    </row>
    <row r="166" spans="1:10" x14ac:dyDescent="0.3">
      <c r="A166" s="10">
        <v>46029.833333333336</v>
      </c>
      <c r="B166" s="13">
        <v>1535.11456742106</v>
      </c>
      <c r="C166" s="13">
        <v>45.881758198769802</v>
      </c>
      <c r="D166" s="13">
        <v>253.73508739435101</v>
      </c>
      <c r="E166" s="13">
        <f t="shared" si="11"/>
        <v>1580.9963256198298</v>
      </c>
      <c r="F166" s="13">
        <f t="shared" si="12"/>
        <v>1327.2612382254788</v>
      </c>
      <c r="G166" s="13">
        <f t="shared" si="10"/>
        <v>253.73508739435101</v>
      </c>
      <c r="H166" s="13"/>
      <c r="I166" s="13">
        <f t="shared" si="13"/>
        <v>837.92805257850989</v>
      </c>
      <c r="J166" s="13">
        <f t="shared" si="14"/>
        <v>743.06827304131991</v>
      </c>
    </row>
    <row r="167" spans="1:10" x14ac:dyDescent="0.3">
      <c r="A167" s="10">
        <v>46029.875</v>
      </c>
      <c r="B167" s="13">
        <v>1472.98478659894</v>
      </c>
      <c r="C167" s="13">
        <v>49.301446824899799</v>
      </c>
      <c r="D167" s="13">
        <v>194.87299551085599</v>
      </c>
      <c r="E167" s="13">
        <f t="shared" si="11"/>
        <v>1522.2862334238398</v>
      </c>
      <c r="F167" s="13">
        <f t="shared" si="12"/>
        <v>1327.4132379129837</v>
      </c>
      <c r="G167" s="13">
        <f t="shared" si="10"/>
        <v>194.87299551085599</v>
      </c>
      <c r="H167" s="13"/>
      <c r="I167" s="13">
        <f t="shared" si="13"/>
        <v>806.81170371463509</v>
      </c>
      <c r="J167" s="13">
        <f t="shared" si="14"/>
        <v>715.47452970920472</v>
      </c>
    </row>
    <row r="168" spans="1:10" x14ac:dyDescent="0.3">
      <c r="A168" s="10">
        <v>46029.916666666664</v>
      </c>
      <c r="B168" s="13">
        <v>1370.8342980925499</v>
      </c>
      <c r="C168" s="13">
        <v>55.534138837573302</v>
      </c>
      <c r="D168" s="13">
        <v>99.745135704644696</v>
      </c>
      <c r="E168" s="13">
        <f t="shared" si="11"/>
        <v>1426.3684369301232</v>
      </c>
      <c r="F168" s="13">
        <f t="shared" si="12"/>
        <v>1326.6233012254784</v>
      </c>
      <c r="G168" s="13">
        <f t="shared" si="10"/>
        <v>99.745135704644696</v>
      </c>
      <c r="H168" s="13"/>
      <c r="I168" s="13">
        <f t="shared" si="13"/>
        <v>755.97527157296531</v>
      </c>
      <c r="J168" s="13">
        <f t="shared" si="14"/>
        <v>670.39316535715784</v>
      </c>
    </row>
    <row r="169" spans="1:10" x14ac:dyDescent="0.3">
      <c r="A169" s="10">
        <v>46029.958333333336</v>
      </c>
      <c r="B169" s="13">
        <v>1247.00370587014</v>
      </c>
      <c r="C169" s="13">
        <v>71.246450683285104</v>
      </c>
      <c r="D169" s="13">
        <v>10.774877279753699</v>
      </c>
      <c r="E169" s="13">
        <f t="shared" si="11"/>
        <v>1318.2501565534251</v>
      </c>
      <c r="F169" s="13">
        <f t="shared" si="12"/>
        <v>1307.4752792736713</v>
      </c>
      <c r="G169" s="13">
        <f t="shared" si="10"/>
        <v>10.774877279753699</v>
      </c>
      <c r="H169" s="13"/>
      <c r="I169" s="13">
        <f t="shared" si="13"/>
        <v>698.67258297331534</v>
      </c>
      <c r="J169" s="13">
        <f t="shared" si="14"/>
        <v>619.57757358010974</v>
      </c>
    </row>
    <row r="170" spans="1:10" x14ac:dyDescent="0.3">
      <c r="A170" s="9">
        <v>46030</v>
      </c>
      <c r="B170" s="13">
        <v>1179.1298103971601</v>
      </c>
      <c r="C170" s="13">
        <v>77.588623892544405</v>
      </c>
      <c r="D170" s="13">
        <v>1.8690919570281399</v>
      </c>
      <c r="E170" s="13">
        <f t="shared" si="11"/>
        <v>1256.7184342897044</v>
      </c>
      <c r="F170" s="13">
        <f t="shared" si="12"/>
        <v>1254.8493423326763</v>
      </c>
      <c r="G170" s="13">
        <f t="shared" si="10"/>
        <v>1.8690919570281399</v>
      </c>
      <c r="H170" s="13"/>
      <c r="I170" s="13">
        <f t="shared" si="13"/>
        <v>666.06077017354335</v>
      </c>
      <c r="J170" s="13">
        <f t="shared" si="14"/>
        <v>590.65766411616107</v>
      </c>
    </row>
    <row r="171" spans="1:10" x14ac:dyDescent="0.3">
      <c r="A171" s="10">
        <v>46030.041666666664</v>
      </c>
      <c r="B171" s="13">
        <v>1146.2423477294101</v>
      </c>
      <c r="C171" s="13">
        <v>79.110525101819405</v>
      </c>
      <c r="D171" s="13">
        <v>0.74593959576727997</v>
      </c>
      <c r="E171" s="13">
        <f t="shared" si="11"/>
        <v>1225.3528728312294</v>
      </c>
      <c r="F171" s="13">
        <f t="shared" si="12"/>
        <v>1224.6069332354621</v>
      </c>
      <c r="G171" s="13">
        <f t="shared" si="10"/>
        <v>0.74593959576727997</v>
      </c>
      <c r="H171" s="13"/>
      <c r="I171" s="13">
        <f t="shared" si="13"/>
        <v>649.43702260055159</v>
      </c>
      <c r="J171" s="13">
        <f t="shared" si="14"/>
        <v>575.91585023067785</v>
      </c>
    </row>
    <row r="172" spans="1:10" x14ac:dyDescent="0.3">
      <c r="A172" s="10">
        <v>46030.083333333336</v>
      </c>
      <c r="B172" s="13">
        <v>1148.1672200379901</v>
      </c>
      <c r="C172" s="13">
        <v>78.992087316040895</v>
      </c>
      <c r="D172" s="13">
        <v>1.01187235570666</v>
      </c>
      <c r="E172" s="13">
        <f t="shared" si="11"/>
        <v>1227.1593073540309</v>
      </c>
      <c r="F172" s="13">
        <f t="shared" si="12"/>
        <v>1226.1474349983243</v>
      </c>
      <c r="G172" s="13">
        <f t="shared" si="10"/>
        <v>1.01187235570666</v>
      </c>
      <c r="H172" s="13"/>
      <c r="I172" s="13">
        <f t="shared" si="13"/>
        <v>650.39443289763642</v>
      </c>
      <c r="J172" s="13">
        <f t="shared" si="14"/>
        <v>576.76487445639452</v>
      </c>
    </row>
    <row r="173" spans="1:10" x14ac:dyDescent="0.3">
      <c r="A173" s="10">
        <v>46030.125</v>
      </c>
      <c r="B173" s="13">
        <v>1163.1970619280601</v>
      </c>
      <c r="C173" s="13">
        <v>78.494347665182104</v>
      </c>
      <c r="D173" s="13">
        <v>1.2741622719497201</v>
      </c>
      <c r="E173" s="13">
        <f t="shared" si="11"/>
        <v>1241.6914095932423</v>
      </c>
      <c r="F173" s="13">
        <f t="shared" si="12"/>
        <v>1240.4172473212925</v>
      </c>
      <c r="G173" s="13">
        <f t="shared" si="10"/>
        <v>1.2741622719497201</v>
      </c>
      <c r="H173" s="13"/>
      <c r="I173" s="13">
        <f t="shared" si="13"/>
        <v>658.0964470844184</v>
      </c>
      <c r="J173" s="13">
        <f t="shared" si="14"/>
        <v>583.59496250882387</v>
      </c>
    </row>
    <row r="174" spans="1:10" x14ac:dyDescent="0.3">
      <c r="A174" s="10">
        <v>46030.166666666664</v>
      </c>
      <c r="B174" s="13">
        <v>1182.3029446071901</v>
      </c>
      <c r="C174" s="13">
        <v>77.3103602921461</v>
      </c>
      <c r="D174" s="13">
        <v>2.2981198389903299</v>
      </c>
      <c r="E174" s="13">
        <f t="shared" si="11"/>
        <v>1259.6133048993361</v>
      </c>
      <c r="F174" s="13">
        <f t="shared" si="12"/>
        <v>1257.3151850603458</v>
      </c>
      <c r="G174" s="13">
        <f t="shared" si="10"/>
        <v>2.2981198389903299</v>
      </c>
      <c r="H174" s="13"/>
      <c r="I174" s="13">
        <f t="shared" si="13"/>
        <v>667.5950515966482</v>
      </c>
      <c r="J174" s="13">
        <f t="shared" si="14"/>
        <v>592.01825330268787</v>
      </c>
    </row>
    <row r="175" spans="1:10" x14ac:dyDescent="0.3">
      <c r="A175" s="10">
        <v>46030.208333333336</v>
      </c>
      <c r="B175" s="13">
        <v>1237.34361321765</v>
      </c>
      <c r="C175" s="13">
        <v>72.046509394001802</v>
      </c>
      <c r="D175" s="13">
        <v>8.7046226972305796</v>
      </c>
      <c r="E175" s="13">
        <f t="shared" si="11"/>
        <v>1309.3901226116518</v>
      </c>
      <c r="F175" s="13">
        <f t="shared" si="12"/>
        <v>1300.6854999144211</v>
      </c>
      <c r="G175" s="13">
        <f t="shared" si="10"/>
        <v>8.7046226972305796</v>
      </c>
      <c r="H175" s="13"/>
      <c r="I175" s="13">
        <f t="shared" si="13"/>
        <v>693.97676498417547</v>
      </c>
      <c r="J175" s="13">
        <f t="shared" si="14"/>
        <v>615.41335762747633</v>
      </c>
    </row>
    <row r="176" spans="1:10" x14ac:dyDescent="0.3">
      <c r="A176" s="10">
        <v>46030.25</v>
      </c>
      <c r="B176" s="13">
        <v>1372.31193095289</v>
      </c>
      <c r="C176" s="13">
        <v>55.469375818244799</v>
      </c>
      <c r="D176" s="13">
        <v>100.35402042065201</v>
      </c>
      <c r="E176" s="13">
        <f t="shared" si="11"/>
        <v>1427.7813067711347</v>
      </c>
      <c r="F176" s="13">
        <f t="shared" si="12"/>
        <v>1327.4272863504827</v>
      </c>
      <c r="G176" s="13">
        <f t="shared" si="10"/>
        <v>100.35402042065201</v>
      </c>
      <c r="H176" s="13"/>
      <c r="I176" s="13">
        <f t="shared" si="13"/>
        <v>756.72409258870141</v>
      </c>
      <c r="J176" s="13">
        <f t="shared" si="14"/>
        <v>671.05721418243331</v>
      </c>
    </row>
    <row r="177" spans="1:10" x14ac:dyDescent="0.3">
      <c r="A177" s="10">
        <v>46030.291666666664</v>
      </c>
      <c r="B177" s="13">
        <v>1499.0391571473201</v>
      </c>
      <c r="C177" s="13">
        <v>47.790077123633402</v>
      </c>
      <c r="D177" s="13">
        <v>219.57008033714001</v>
      </c>
      <c r="E177" s="13">
        <f t="shared" si="11"/>
        <v>1546.8292342709535</v>
      </c>
      <c r="F177" s="13">
        <f t="shared" si="12"/>
        <v>1327.2591539338134</v>
      </c>
      <c r="G177" s="13">
        <f t="shared" si="10"/>
        <v>219.57008033714001</v>
      </c>
      <c r="H177" s="13"/>
      <c r="I177" s="13">
        <f t="shared" si="13"/>
        <v>819.81949416360544</v>
      </c>
      <c r="J177" s="13">
        <f t="shared" si="14"/>
        <v>727.00974010734808</v>
      </c>
    </row>
    <row r="178" spans="1:10" x14ac:dyDescent="0.3">
      <c r="A178" s="10">
        <v>46030.333333333336</v>
      </c>
      <c r="B178" s="13">
        <v>1557.1194041988499</v>
      </c>
      <c r="C178" s="13">
        <v>44.717148800957403</v>
      </c>
      <c r="D178" s="13">
        <v>274.28492064932402</v>
      </c>
      <c r="E178" s="13">
        <f t="shared" si="11"/>
        <v>1601.8365529998073</v>
      </c>
      <c r="F178" s="13">
        <f t="shared" si="12"/>
        <v>1327.5516323504833</v>
      </c>
      <c r="G178" s="13">
        <f t="shared" si="10"/>
        <v>274.28492064932402</v>
      </c>
      <c r="H178" s="13"/>
      <c r="I178" s="13">
        <f t="shared" si="13"/>
        <v>848.9733730898979</v>
      </c>
      <c r="J178" s="13">
        <f t="shared" si="14"/>
        <v>752.86317990990938</v>
      </c>
    </row>
    <row r="179" spans="1:10" x14ac:dyDescent="0.3">
      <c r="A179" s="10">
        <v>46030.375</v>
      </c>
      <c r="B179" s="13">
        <v>1558.04140167884</v>
      </c>
      <c r="C179" s="13">
        <v>44.674762044174699</v>
      </c>
      <c r="D179" s="13">
        <v>275.11420624752998</v>
      </c>
      <c r="E179" s="13">
        <f t="shared" si="11"/>
        <v>1602.7161637230147</v>
      </c>
      <c r="F179" s="13">
        <f t="shared" si="12"/>
        <v>1327.6019574754846</v>
      </c>
      <c r="G179" s="13">
        <f t="shared" si="10"/>
        <v>275.11420624752998</v>
      </c>
      <c r="H179" s="13"/>
      <c r="I179" s="13">
        <f t="shared" si="13"/>
        <v>849.43956677319784</v>
      </c>
      <c r="J179" s="13">
        <f t="shared" si="14"/>
        <v>753.27659694981685</v>
      </c>
    </row>
    <row r="180" spans="1:10" x14ac:dyDescent="0.3">
      <c r="A180" s="10">
        <v>46030.416666666664</v>
      </c>
      <c r="B180" s="13">
        <v>1586.2477707964099</v>
      </c>
      <c r="C180" s="13">
        <v>43.322472193899401</v>
      </c>
      <c r="D180" s="13">
        <v>302.31398747316803</v>
      </c>
      <c r="E180" s="13">
        <f t="shared" si="11"/>
        <v>1629.5702429903092</v>
      </c>
      <c r="F180" s="13">
        <f t="shared" si="12"/>
        <v>1327.2562555171412</v>
      </c>
      <c r="G180" s="13">
        <f t="shared" si="10"/>
        <v>302.31398747316803</v>
      </c>
      <c r="H180" s="13"/>
      <c r="I180" s="13">
        <f t="shared" si="13"/>
        <v>863.67222878486393</v>
      </c>
      <c r="J180" s="13">
        <f t="shared" si="14"/>
        <v>765.89801420544529</v>
      </c>
    </row>
    <row r="181" spans="1:10" x14ac:dyDescent="0.3">
      <c r="A181" s="10">
        <v>46030.458333333336</v>
      </c>
      <c r="B181" s="13">
        <v>1588.48790339283</v>
      </c>
      <c r="C181" s="13">
        <v>43.091207247150599</v>
      </c>
      <c r="D181" s="13">
        <v>305.750333185339</v>
      </c>
      <c r="E181" s="13">
        <f t="shared" si="11"/>
        <v>1631.5791106399806</v>
      </c>
      <c r="F181" s="13">
        <f t="shared" si="12"/>
        <v>1325.8287774546416</v>
      </c>
      <c r="G181" s="13">
        <f t="shared" si="10"/>
        <v>305.750333185339</v>
      </c>
      <c r="H181" s="13"/>
      <c r="I181" s="13">
        <f t="shared" si="13"/>
        <v>864.73692863918973</v>
      </c>
      <c r="J181" s="13">
        <f t="shared" si="14"/>
        <v>766.8421820007909</v>
      </c>
    </row>
    <row r="182" spans="1:10" x14ac:dyDescent="0.3">
      <c r="A182" s="10">
        <v>46030.5</v>
      </c>
      <c r="B182" s="13">
        <v>1561.58410956593</v>
      </c>
      <c r="C182" s="13">
        <v>44.613838644718399</v>
      </c>
      <c r="D182" s="13">
        <v>277.94756725600303</v>
      </c>
      <c r="E182" s="13">
        <f t="shared" si="11"/>
        <v>1606.1979482106485</v>
      </c>
      <c r="F182" s="13">
        <f t="shared" si="12"/>
        <v>1328.2503809546456</v>
      </c>
      <c r="G182" s="13">
        <f t="shared" si="10"/>
        <v>277.94756725600303</v>
      </c>
      <c r="H182" s="13"/>
      <c r="I182" s="13">
        <f t="shared" si="13"/>
        <v>851.28491255164374</v>
      </c>
      <c r="J182" s="13">
        <f t="shared" si="14"/>
        <v>754.91303565900478</v>
      </c>
    </row>
    <row r="183" spans="1:10" x14ac:dyDescent="0.3">
      <c r="A183" s="10">
        <v>46030.541666666664</v>
      </c>
      <c r="B183" s="13">
        <v>1530.20798766248</v>
      </c>
      <c r="C183" s="13">
        <v>46.099261666668902</v>
      </c>
      <c r="D183" s="13">
        <v>249.45430754117001</v>
      </c>
      <c r="E183" s="13">
        <f t="shared" si="11"/>
        <v>1576.307249329149</v>
      </c>
      <c r="F183" s="13">
        <f t="shared" si="12"/>
        <v>1326.852941787979</v>
      </c>
      <c r="G183" s="13">
        <f t="shared" si="10"/>
        <v>249.45430754117001</v>
      </c>
      <c r="H183" s="13"/>
      <c r="I183" s="13">
        <f t="shared" si="13"/>
        <v>835.44284214444906</v>
      </c>
      <c r="J183" s="13">
        <f t="shared" si="14"/>
        <v>740.86440718469999</v>
      </c>
    </row>
    <row r="184" spans="1:10" x14ac:dyDescent="0.3">
      <c r="A184" s="10">
        <v>46030.583333333336</v>
      </c>
      <c r="B184" s="13">
        <v>1516.0968636975099</v>
      </c>
      <c r="C184" s="13">
        <v>46.982427071545501</v>
      </c>
      <c r="D184" s="13">
        <v>234.623891272739</v>
      </c>
      <c r="E184" s="13">
        <f t="shared" si="11"/>
        <v>1563.0792907690554</v>
      </c>
      <c r="F184" s="13">
        <f t="shared" si="12"/>
        <v>1328.4553994963164</v>
      </c>
      <c r="G184" s="13">
        <f t="shared" si="10"/>
        <v>234.623891272739</v>
      </c>
      <c r="H184" s="13"/>
      <c r="I184" s="13">
        <f t="shared" si="13"/>
        <v>828.43202410759943</v>
      </c>
      <c r="J184" s="13">
        <f t="shared" si="14"/>
        <v>734.647266661456</v>
      </c>
    </row>
    <row r="185" spans="1:10" x14ac:dyDescent="0.3">
      <c r="A185" s="10">
        <v>46030.625</v>
      </c>
      <c r="B185" s="13">
        <v>1535.32527335743</v>
      </c>
      <c r="C185" s="13">
        <v>45.931971892689702</v>
      </c>
      <c r="D185" s="13">
        <v>253.22465537881001</v>
      </c>
      <c r="E185" s="13">
        <f t="shared" si="11"/>
        <v>1581.2572452501197</v>
      </c>
      <c r="F185" s="13">
        <f t="shared" si="12"/>
        <v>1328.0325898713097</v>
      </c>
      <c r="G185" s="13">
        <f t="shared" si="10"/>
        <v>253.22465537881001</v>
      </c>
      <c r="H185" s="13"/>
      <c r="I185" s="13">
        <f t="shared" si="13"/>
        <v>838.06633998256348</v>
      </c>
      <c r="J185" s="13">
        <f t="shared" si="14"/>
        <v>743.19090526755622</v>
      </c>
    </row>
    <row r="186" spans="1:10" x14ac:dyDescent="0.3">
      <c r="A186" s="10">
        <v>46030.666666666664</v>
      </c>
      <c r="B186" s="13">
        <v>1617.9431953600199</v>
      </c>
      <c r="C186" s="13">
        <v>41.8933813228155</v>
      </c>
      <c r="D186" s="13">
        <v>332.50266366568798</v>
      </c>
      <c r="E186" s="13">
        <f t="shared" si="11"/>
        <v>1659.8365766828354</v>
      </c>
      <c r="F186" s="13">
        <f t="shared" si="12"/>
        <v>1327.3339130171473</v>
      </c>
      <c r="G186" s="13">
        <f t="shared" si="10"/>
        <v>332.50266366568798</v>
      </c>
      <c r="H186" s="13"/>
      <c r="I186" s="13">
        <f t="shared" si="13"/>
        <v>879.71338564190273</v>
      </c>
      <c r="J186" s="13">
        <f t="shared" si="14"/>
        <v>780.12319104093262</v>
      </c>
    </row>
    <row r="187" spans="1:10" x14ac:dyDescent="0.3">
      <c r="A187" s="10">
        <v>46030.708333333336</v>
      </c>
      <c r="B187" s="13">
        <v>1655.74167207347</v>
      </c>
      <c r="C187" s="13">
        <v>40.716514702140799</v>
      </c>
      <c r="D187" s="13">
        <v>369.450998425129</v>
      </c>
      <c r="E187" s="13">
        <f t="shared" si="11"/>
        <v>1696.4581867756108</v>
      </c>
      <c r="F187" s="13">
        <f t="shared" si="12"/>
        <v>1327.0071883504818</v>
      </c>
      <c r="G187" s="13">
        <f t="shared" si="10"/>
        <v>369.450998425129</v>
      </c>
      <c r="H187" s="13"/>
      <c r="I187" s="13">
        <f t="shared" si="13"/>
        <v>899.12283899107376</v>
      </c>
      <c r="J187" s="13">
        <f t="shared" si="14"/>
        <v>797.33534778453702</v>
      </c>
    </row>
    <row r="188" spans="1:10" x14ac:dyDescent="0.3">
      <c r="A188" s="10">
        <v>46030.75</v>
      </c>
      <c r="B188" s="13">
        <v>1628.4828299313799</v>
      </c>
      <c r="C188" s="13">
        <v>41.600244014002499</v>
      </c>
      <c r="D188" s="13">
        <v>342.358094011567</v>
      </c>
      <c r="E188" s="13">
        <f t="shared" si="11"/>
        <v>1670.0830739453825</v>
      </c>
      <c r="F188" s="13">
        <f t="shared" si="12"/>
        <v>1327.7249799338156</v>
      </c>
      <c r="G188" s="13">
        <f t="shared" si="10"/>
        <v>342.358094011567</v>
      </c>
      <c r="H188" s="13"/>
      <c r="I188" s="13">
        <f t="shared" si="13"/>
        <v>885.14402919105271</v>
      </c>
      <c r="J188" s="13">
        <f t="shared" si="14"/>
        <v>784.93904475432976</v>
      </c>
    </row>
    <row r="189" spans="1:10" x14ac:dyDescent="0.3">
      <c r="A189" s="10">
        <v>46030.791666666664</v>
      </c>
      <c r="B189" s="13">
        <v>1609.62235747008</v>
      </c>
      <c r="C189" s="13">
        <v>42.2388743359679</v>
      </c>
      <c r="D189" s="13">
        <v>325.10684676806602</v>
      </c>
      <c r="E189" s="13">
        <f t="shared" si="11"/>
        <v>1651.861231806048</v>
      </c>
      <c r="F189" s="13">
        <f t="shared" si="12"/>
        <v>1326.754385037982</v>
      </c>
      <c r="G189" s="13">
        <f t="shared" si="10"/>
        <v>325.10684676806602</v>
      </c>
      <c r="H189" s="13"/>
      <c r="I189" s="13">
        <f t="shared" si="13"/>
        <v>875.48645285720545</v>
      </c>
      <c r="J189" s="13">
        <f t="shared" si="14"/>
        <v>776.3747789488425</v>
      </c>
    </row>
    <row r="190" spans="1:10" x14ac:dyDescent="0.3">
      <c r="A190" s="10">
        <v>46030.833333333336</v>
      </c>
      <c r="B190" s="13">
        <v>1586.6677163572299</v>
      </c>
      <c r="C190" s="13">
        <v>43.2883136878595</v>
      </c>
      <c r="D190" s="13">
        <v>302.65081777794097</v>
      </c>
      <c r="E190" s="13">
        <f t="shared" si="11"/>
        <v>1629.9560300450894</v>
      </c>
      <c r="F190" s="13">
        <f t="shared" si="12"/>
        <v>1327.3052122671484</v>
      </c>
      <c r="G190" s="13">
        <f t="shared" si="10"/>
        <v>302.65081777794097</v>
      </c>
      <c r="H190" s="13"/>
      <c r="I190" s="13">
        <f t="shared" si="13"/>
        <v>863.87669592389739</v>
      </c>
      <c r="J190" s="13">
        <f t="shared" si="14"/>
        <v>766.07933412119201</v>
      </c>
    </row>
    <row r="191" spans="1:10" x14ac:dyDescent="0.3">
      <c r="A191" s="10">
        <v>46030.875</v>
      </c>
      <c r="B191" s="13">
        <v>1523.7496194758301</v>
      </c>
      <c r="C191" s="13">
        <v>46.4746890902098</v>
      </c>
      <c r="D191" s="13">
        <v>242.64163650722199</v>
      </c>
      <c r="E191" s="13">
        <f t="shared" si="11"/>
        <v>1570.2243085660398</v>
      </c>
      <c r="F191" s="13">
        <f t="shared" si="12"/>
        <v>1327.5826720588177</v>
      </c>
      <c r="G191" s="13">
        <f t="shared" si="10"/>
        <v>242.64163650722199</v>
      </c>
      <c r="H191" s="13"/>
      <c r="I191" s="13">
        <f t="shared" si="13"/>
        <v>832.21888354000112</v>
      </c>
      <c r="J191" s="13">
        <f t="shared" si="14"/>
        <v>738.00542502603867</v>
      </c>
    </row>
    <row r="192" spans="1:10" x14ac:dyDescent="0.3">
      <c r="A192" s="10">
        <v>46030.916666666664</v>
      </c>
      <c r="B192" s="13">
        <v>1441.82021706922</v>
      </c>
      <c r="C192" s="13">
        <v>51.139675926994698</v>
      </c>
      <c r="D192" s="13">
        <v>165.49041491657201</v>
      </c>
      <c r="E192" s="13">
        <f t="shared" si="11"/>
        <v>1492.9598929962146</v>
      </c>
      <c r="F192" s="13">
        <f t="shared" si="12"/>
        <v>1327.4694780796426</v>
      </c>
      <c r="G192" s="13">
        <f t="shared" si="10"/>
        <v>165.49041491657201</v>
      </c>
      <c r="H192" s="13"/>
      <c r="I192" s="13">
        <f t="shared" si="13"/>
        <v>791.26874328799386</v>
      </c>
      <c r="J192" s="13">
        <f t="shared" si="14"/>
        <v>701.69114970822079</v>
      </c>
    </row>
    <row r="193" spans="1:10" x14ac:dyDescent="0.3">
      <c r="A193" s="10">
        <v>46030.958333333336</v>
      </c>
      <c r="B193" s="13">
        <v>1321.7066147560199</v>
      </c>
      <c r="C193" s="13">
        <v>59.109278544557696</v>
      </c>
      <c r="D193" s="13">
        <v>52.7012412028132</v>
      </c>
      <c r="E193" s="13">
        <f t="shared" si="11"/>
        <v>1380.8158933005775</v>
      </c>
      <c r="F193" s="13">
        <f t="shared" si="12"/>
        <v>1328.1146520977643</v>
      </c>
      <c r="G193" s="13">
        <f t="shared" ref="G193:G256" si="15">D193</f>
        <v>52.7012412028132</v>
      </c>
      <c r="H193" s="13"/>
      <c r="I193" s="13">
        <f t="shared" si="13"/>
        <v>731.83242344930613</v>
      </c>
      <c r="J193" s="13">
        <f t="shared" si="14"/>
        <v>648.98346985127137</v>
      </c>
    </row>
    <row r="194" spans="1:10" x14ac:dyDescent="0.3">
      <c r="A194" s="9">
        <v>46031</v>
      </c>
      <c r="B194" s="13">
        <v>1262.95411868781</v>
      </c>
      <c r="C194" s="13">
        <v>68.907369511473306</v>
      </c>
      <c r="D194" s="13">
        <v>14.5948335468564</v>
      </c>
      <c r="E194" s="13">
        <f t="shared" ref="E194:E257" si="16">B194+C194</f>
        <v>1331.8614881992833</v>
      </c>
      <c r="F194" s="13">
        <f t="shared" ref="F194:F257" si="17">B194+C194-D194</f>
        <v>1317.266654652427</v>
      </c>
      <c r="G194" s="13">
        <f t="shared" si="15"/>
        <v>14.5948335468564</v>
      </c>
      <c r="H194" s="13"/>
      <c r="I194" s="13">
        <f t="shared" si="13"/>
        <v>705.8865887456202</v>
      </c>
      <c r="J194" s="13">
        <f t="shared" si="14"/>
        <v>625.97489945366306</v>
      </c>
    </row>
    <row r="195" spans="1:10" x14ac:dyDescent="0.3">
      <c r="A195" s="10">
        <v>46031.041666666664</v>
      </c>
      <c r="B195" s="13">
        <v>1258.7847855474399</v>
      </c>
      <c r="C195" s="13">
        <v>69.561161714620496</v>
      </c>
      <c r="D195" s="13">
        <v>13.118433616441999</v>
      </c>
      <c r="E195" s="13">
        <f t="shared" si="16"/>
        <v>1328.3459472620605</v>
      </c>
      <c r="F195" s="13">
        <f t="shared" si="17"/>
        <v>1315.2275136456185</v>
      </c>
      <c r="G195" s="13">
        <f t="shared" si="15"/>
        <v>13.118433616441999</v>
      </c>
      <c r="H195" s="13"/>
      <c r="I195" s="13">
        <f t="shared" ref="I195:I258" si="18">E195*0.53</f>
        <v>704.02335204889209</v>
      </c>
      <c r="J195" s="13">
        <f t="shared" ref="J195:J258" si="19">E195*0.47</f>
        <v>624.32259521316837</v>
      </c>
    </row>
    <row r="196" spans="1:10" x14ac:dyDescent="0.3">
      <c r="A196" s="10">
        <v>46031.083333333336</v>
      </c>
      <c r="B196" s="13">
        <v>1264.9687419926399</v>
      </c>
      <c r="C196" s="13">
        <v>68.259812297236493</v>
      </c>
      <c r="D196" s="13">
        <v>15.4067243246066</v>
      </c>
      <c r="E196" s="13">
        <f t="shared" si="16"/>
        <v>1333.2285542898765</v>
      </c>
      <c r="F196" s="13">
        <f t="shared" si="17"/>
        <v>1317.8218299652699</v>
      </c>
      <c r="G196" s="13">
        <f t="shared" si="15"/>
        <v>15.4067243246066</v>
      </c>
      <c r="H196" s="13"/>
      <c r="I196" s="13">
        <f t="shared" si="18"/>
        <v>706.61113377363461</v>
      </c>
      <c r="J196" s="13">
        <f t="shared" si="19"/>
        <v>626.61742051624185</v>
      </c>
    </row>
    <row r="197" spans="1:10" x14ac:dyDescent="0.3">
      <c r="A197" s="10">
        <v>46031.125</v>
      </c>
      <c r="B197" s="13">
        <v>1284.8215198616899</v>
      </c>
      <c r="C197" s="13">
        <v>64.148218365073504</v>
      </c>
      <c r="D197" s="13">
        <v>25.039422252968599</v>
      </c>
      <c r="E197" s="13">
        <f t="shared" si="16"/>
        <v>1348.9697382267634</v>
      </c>
      <c r="F197" s="13">
        <f t="shared" si="17"/>
        <v>1323.9303159737949</v>
      </c>
      <c r="G197" s="13">
        <f t="shared" si="15"/>
        <v>25.039422252968599</v>
      </c>
      <c r="H197" s="13"/>
      <c r="I197" s="13">
        <f t="shared" si="18"/>
        <v>714.95396126018466</v>
      </c>
      <c r="J197" s="13">
        <f t="shared" si="19"/>
        <v>634.01577696657876</v>
      </c>
    </row>
    <row r="198" spans="1:10" x14ac:dyDescent="0.3">
      <c r="A198" s="10">
        <v>46031.166666666664</v>
      </c>
      <c r="B198" s="13">
        <v>1318.8518244347499</v>
      </c>
      <c r="C198" s="13">
        <v>59.228669282011701</v>
      </c>
      <c r="D198" s="13">
        <v>51.624066218773201</v>
      </c>
      <c r="E198" s="13">
        <f t="shared" si="16"/>
        <v>1378.0804937167616</v>
      </c>
      <c r="F198" s="13">
        <f t="shared" si="17"/>
        <v>1326.4564274979884</v>
      </c>
      <c r="G198" s="13">
        <f t="shared" si="15"/>
        <v>51.624066218773201</v>
      </c>
      <c r="H198" s="13"/>
      <c r="I198" s="13">
        <f t="shared" si="18"/>
        <v>730.38266166988365</v>
      </c>
      <c r="J198" s="13">
        <f t="shared" si="19"/>
        <v>647.69783204687792</v>
      </c>
    </row>
    <row r="199" spans="1:10" x14ac:dyDescent="0.3">
      <c r="A199" s="10">
        <v>46031.208333333336</v>
      </c>
      <c r="B199" s="13">
        <v>1389.79345705885</v>
      </c>
      <c r="C199" s="13">
        <v>54.4327611614411</v>
      </c>
      <c r="D199" s="13">
        <v>117.123353911482</v>
      </c>
      <c r="E199" s="13">
        <f t="shared" si="16"/>
        <v>1444.226218220291</v>
      </c>
      <c r="F199" s="13">
        <f t="shared" si="17"/>
        <v>1327.1028643088091</v>
      </c>
      <c r="G199" s="13">
        <f t="shared" si="15"/>
        <v>117.123353911482</v>
      </c>
      <c r="H199" s="13"/>
      <c r="I199" s="13">
        <f t="shared" si="18"/>
        <v>765.43989565675429</v>
      </c>
      <c r="J199" s="13">
        <f t="shared" si="19"/>
        <v>678.78632256353671</v>
      </c>
    </row>
    <row r="200" spans="1:10" x14ac:dyDescent="0.3">
      <c r="A200" s="10">
        <v>46031.25</v>
      </c>
      <c r="B200" s="13">
        <v>1512.1192693497501</v>
      </c>
      <c r="C200" s="13">
        <v>47.313004294611602</v>
      </c>
      <c r="D200" s="13">
        <v>231.59080685638099</v>
      </c>
      <c r="E200" s="13">
        <f t="shared" si="16"/>
        <v>1559.4322736443617</v>
      </c>
      <c r="F200" s="13">
        <f t="shared" si="17"/>
        <v>1327.8414667879806</v>
      </c>
      <c r="G200" s="13">
        <f t="shared" si="15"/>
        <v>231.59080685638099</v>
      </c>
      <c r="H200" s="13"/>
      <c r="I200" s="13">
        <f t="shared" si="18"/>
        <v>826.4991050315117</v>
      </c>
      <c r="J200" s="13">
        <f t="shared" si="19"/>
        <v>732.93316861284995</v>
      </c>
    </row>
    <row r="201" spans="1:10" x14ac:dyDescent="0.3">
      <c r="A201" s="10">
        <v>46031.291666666664</v>
      </c>
      <c r="B201" s="13">
        <v>1657.3907486913799</v>
      </c>
      <c r="C201" s="13">
        <v>41.718093817938197</v>
      </c>
      <c r="D201" s="13">
        <v>372.02990345050199</v>
      </c>
      <c r="E201" s="13">
        <f t="shared" si="16"/>
        <v>1699.108842509318</v>
      </c>
      <c r="F201" s="13">
        <f t="shared" si="17"/>
        <v>1327.0789390588161</v>
      </c>
      <c r="G201" s="13">
        <f t="shared" si="15"/>
        <v>372.02990345050199</v>
      </c>
      <c r="H201" s="13"/>
      <c r="I201" s="13">
        <f t="shared" si="18"/>
        <v>900.52768652993859</v>
      </c>
      <c r="J201" s="13">
        <f t="shared" si="19"/>
        <v>798.58115597937945</v>
      </c>
    </row>
    <row r="202" spans="1:10" x14ac:dyDescent="0.3">
      <c r="A202" s="10">
        <v>46031.333333333336</v>
      </c>
      <c r="B202" s="13">
        <v>1696.4975838068599</v>
      </c>
      <c r="C202" s="13">
        <v>40.647086513019701</v>
      </c>
      <c r="D202" s="13">
        <v>409.50917930273198</v>
      </c>
      <c r="E202" s="13">
        <f t="shared" si="16"/>
        <v>1737.1446703198797</v>
      </c>
      <c r="F202" s="13">
        <f t="shared" si="17"/>
        <v>1327.6354910171476</v>
      </c>
      <c r="G202" s="13">
        <f t="shared" si="15"/>
        <v>409.50917930273198</v>
      </c>
      <c r="H202" s="13"/>
      <c r="I202" s="13">
        <f t="shared" si="18"/>
        <v>920.68667526953629</v>
      </c>
      <c r="J202" s="13">
        <f t="shared" si="19"/>
        <v>816.45799505034336</v>
      </c>
    </row>
    <row r="203" spans="1:10" x14ac:dyDescent="0.3">
      <c r="A203" s="10">
        <v>46031.375</v>
      </c>
      <c r="B203" s="13">
        <v>1672.44721587411</v>
      </c>
      <c r="C203" s="13">
        <v>41.382369424832603</v>
      </c>
      <c r="D203" s="13">
        <v>386.00529244846501</v>
      </c>
      <c r="E203" s="13">
        <f t="shared" si="16"/>
        <v>1713.8295852989427</v>
      </c>
      <c r="F203" s="13">
        <f t="shared" si="17"/>
        <v>1327.8242928504776</v>
      </c>
      <c r="G203" s="13">
        <f t="shared" si="15"/>
        <v>386.00529244846501</v>
      </c>
      <c r="H203" s="13"/>
      <c r="I203" s="13">
        <f t="shared" si="18"/>
        <v>908.32968020843964</v>
      </c>
      <c r="J203" s="13">
        <f t="shared" si="19"/>
        <v>805.49990509050303</v>
      </c>
    </row>
    <row r="204" spans="1:10" x14ac:dyDescent="0.3">
      <c r="A204" s="10">
        <v>46031.416666666664</v>
      </c>
      <c r="B204" s="13">
        <v>1637.28876406777</v>
      </c>
      <c r="C204" s="13">
        <v>42.227988845513899</v>
      </c>
      <c r="D204" s="13">
        <v>352.06863693780201</v>
      </c>
      <c r="E204" s="13">
        <f t="shared" si="16"/>
        <v>1679.5167529132839</v>
      </c>
      <c r="F204" s="13">
        <f t="shared" si="17"/>
        <v>1327.4481159754819</v>
      </c>
      <c r="G204" s="13">
        <f t="shared" si="15"/>
        <v>352.06863693780201</v>
      </c>
      <c r="H204" s="13"/>
      <c r="I204" s="13">
        <f t="shared" si="18"/>
        <v>890.14387904404055</v>
      </c>
      <c r="J204" s="13">
        <f t="shared" si="19"/>
        <v>789.37287386924334</v>
      </c>
    </row>
    <row r="205" spans="1:10" x14ac:dyDescent="0.3">
      <c r="A205" s="10">
        <v>46031.458333333336</v>
      </c>
      <c r="B205" s="13">
        <v>1606.1574245065001</v>
      </c>
      <c r="C205" s="13">
        <v>43.143489012196703</v>
      </c>
      <c r="D205" s="13">
        <v>321.34007533488</v>
      </c>
      <c r="E205" s="13">
        <f t="shared" si="16"/>
        <v>1649.3009135186967</v>
      </c>
      <c r="F205" s="13">
        <f t="shared" si="17"/>
        <v>1327.9608381838166</v>
      </c>
      <c r="G205" s="13">
        <f t="shared" si="15"/>
        <v>321.34007533488</v>
      </c>
      <c r="H205" s="13"/>
      <c r="I205" s="13">
        <f t="shared" si="18"/>
        <v>874.12948416490929</v>
      </c>
      <c r="J205" s="13">
        <f t="shared" si="19"/>
        <v>775.1714293537874</v>
      </c>
    </row>
    <row r="206" spans="1:10" x14ac:dyDescent="0.3">
      <c r="A206" s="10">
        <v>46031.5</v>
      </c>
      <c r="B206" s="13">
        <v>1564.91638013023</v>
      </c>
      <c r="C206" s="13">
        <v>44.6709687132198</v>
      </c>
      <c r="D206" s="13">
        <v>282.50719545130301</v>
      </c>
      <c r="E206" s="13">
        <f t="shared" si="16"/>
        <v>1609.5873488434497</v>
      </c>
      <c r="F206" s="13">
        <f t="shared" si="17"/>
        <v>1327.0801533921467</v>
      </c>
      <c r="G206" s="13">
        <f t="shared" si="15"/>
        <v>282.50719545130301</v>
      </c>
      <c r="H206" s="13"/>
      <c r="I206" s="13">
        <f t="shared" si="18"/>
        <v>853.08129488702843</v>
      </c>
      <c r="J206" s="13">
        <f t="shared" si="19"/>
        <v>756.50605395642128</v>
      </c>
    </row>
    <row r="207" spans="1:10" x14ac:dyDescent="0.3">
      <c r="A207" s="10">
        <v>46031.541666666664</v>
      </c>
      <c r="B207" s="13">
        <v>1528.1430652461399</v>
      </c>
      <c r="C207" s="13">
        <v>46.418795645252203</v>
      </c>
      <c r="D207" s="13">
        <v>247.57483564507601</v>
      </c>
      <c r="E207" s="13">
        <f t="shared" si="16"/>
        <v>1574.5618608913921</v>
      </c>
      <c r="F207" s="13">
        <f t="shared" si="17"/>
        <v>1326.9870252463161</v>
      </c>
      <c r="G207" s="13">
        <f t="shared" si="15"/>
        <v>247.57483564507601</v>
      </c>
      <c r="H207" s="13"/>
      <c r="I207" s="13">
        <f t="shared" si="18"/>
        <v>834.51778627243789</v>
      </c>
      <c r="J207" s="13">
        <f t="shared" si="19"/>
        <v>740.04407461895426</v>
      </c>
    </row>
    <row r="208" spans="1:10" x14ac:dyDescent="0.3">
      <c r="A208" s="10">
        <v>46031.583333333336</v>
      </c>
      <c r="B208" s="13">
        <v>1516.8862984351299</v>
      </c>
      <c r="C208" s="13">
        <v>47.039277875942098</v>
      </c>
      <c r="D208" s="13">
        <v>236.98524973142599</v>
      </c>
      <c r="E208" s="13">
        <f t="shared" si="16"/>
        <v>1563.9255763110721</v>
      </c>
      <c r="F208" s="13">
        <f t="shared" si="17"/>
        <v>1326.9403265796461</v>
      </c>
      <c r="G208" s="13">
        <f t="shared" si="15"/>
        <v>236.98524973142599</v>
      </c>
      <c r="H208" s="13"/>
      <c r="I208" s="13">
        <f t="shared" si="18"/>
        <v>828.88055544486826</v>
      </c>
      <c r="J208" s="13">
        <f t="shared" si="19"/>
        <v>735.0450208662038</v>
      </c>
    </row>
    <row r="209" spans="1:10" x14ac:dyDescent="0.3">
      <c r="A209" s="10">
        <v>46031.625</v>
      </c>
      <c r="B209" s="13">
        <v>1532.13469908707</v>
      </c>
      <c r="C209" s="13">
        <v>46.4203464124313</v>
      </c>
      <c r="D209" s="13">
        <v>249.55819904485199</v>
      </c>
      <c r="E209" s="13">
        <f t="shared" si="16"/>
        <v>1578.5550454995014</v>
      </c>
      <c r="F209" s="13">
        <f t="shared" si="17"/>
        <v>1328.9968464546494</v>
      </c>
      <c r="G209" s="13">
        <f t="shared" si="15"/>
        <v>249.55819904485199</v>
      </c>
      <c r="H209" s="13"/>
      <c r="I209" s="13">
        <f t="shared" si="18"/>
        <v>836.63417411473574</v>
      </c>
      <c r="J209" s="13">
        <f t="shared" si="19"/>
        <v>741.92087138476563</v>
      </c>
    </row>
    <row r="210" spans="1:10" x14ac:dyDescent="0.3">
      <c r="A210" s="10">
        <v>46031.666666666664</v>
      </c>
      <c r="B210" s="13">
        <v>1592.0369156685199</v>
      </c>
      <c r="C210" s="13">
        <v>43.705771472979301</v>
      </c>
      <c r="D210" s="13">
        <v>307.30872493685098</v>
      </c>
      <c r="E210" s="13">
        <f t="shared" si="16"/>
        <v>1635.7426871414991</v>
      </c>
      <c r="F210" s="13">
        <f t="shared" si="17"/>
        <v>1328.4339622046482</v>
      </c>
      <c r="G210" s="13">
        <f t="shared" si="15"/>
        <v>307.30872493685098</v>
      </c>
      <c r="H210" s="13"/>
      <c r="I210" s="13">
        <f t="shared" si="18"/>
        <v>866.94362418499463</v>
      </c>
      <c r="J210" s="13">
        <f t="shared" si="19"/>
        <v>768.79906295650449</v>
      </c>
    </row>
    <row r="211" spans="1:10" x14ac:dyDescent="0.3">
      <c r="A211" s="10">
        <v>46031.708333333336</v>
      </c>
      <c r="B211" s="13">
        <v>1607.09434070973</v>
      </c>
      <c r="C211" s="13">
        <v>43.148118633331499</v>
      </c>
      <c r="D211" s="13">
        <v>323.46358453424801</v>
      </c>
      <c r="E211" s="13">
        <f t="shared" si="16"/>
        <v>1650.2424593430615</v>
      </c>
      <c r="F211" s="13">
        <f t="shared" si="17"/>
        <v>1326.7788748088135</v>
      </c>
      <c r="G211" s="13">
        <f t="shared" si="15"/>
        <v>323.46358453424801</v>
      </c>
      <c r="H211" s="13"/>
      <c r="I211" s="13">
        <f t="shared" si="18"/>
        <v>874.62850345182267</v>
      </c>
      <c r="J211" s="13">
        <f t="shared" si="19"/>
        <v>775.61395589123879</v>
      </c>
    </row>
    <row r="212" spans="1:10" x14ac:dyDescent="0.3">
      <c r="A212" s="10">
        <v>46031.75</v>
      </c>
      <c r="B212" s="13">
        <v>1552.0841981041499</v>
      </c>
      <c r="C212" s="13">
        <v>45.315634033428502</v>
      </c>
      <c r="D212" s="13">
        <v>270.18937809960198</v>
      </c>
      <c r="E212" s="13">
        <f t="shared" si="16"/>
        <v>1597.3998321375784</v>
      </c>
      <c r="F212" s="13">
        <f t="shared" si="17"/>
        <v>1327.2104540379764</v>
      </c>
      <c r="G212" s="13">
        <f t="shared" si="15"/>
        <v>270.18937809960198</v>
      </c>
      <c r="H212" s="13"/>
      <c r="I212" s="13">
        <f t="shared" si="18"/>
        <v>846.62191103291661</v>
      </c>
      <c r="J212" s="13">
        <f t="shared" si="19"/>
        <v>750.7779211046618</v>
      </c>
    </row>
    <row r="213" spans="1:10" x14ac:dyDescent="0.3">
      <c r="A213" s="10">
        <v>46031.791666666664</v>
      </c>
      <c r="B213" s="13">
        <v>1532.2298905648499</v>
      </c>
      <c r="C213" s="13">
        <v>46.399794241576501</v>
      </c>
      <c r="D213" s="13">
        <v>250.34498897678401</v>
      </c>
      <c r="E213" s="13">
        <f t="shared" si="16"/>
        <v>1578.6296848064264</v>
      </c>
      <c r="F213" s="13">
        <f t="shared" si="17"/>
        <v>1328.2846958296425</v>
      </c>
      <c r="G213" s="13">
        <f t="shared" si="15"/>
        <v>250.34498897678401</v>
      </c>
      <c r="H213" s="13"/>
      <c r="I213" s="13">
        <f t="shared" si="18"/>
        <v>836.67373294740605</v>
      </c>
      <c r="J213" s="13">
        <f t="shared" si="19"/>
        <v>741.95595185902039</v>
      </c>
    </row>
    <row r="214" spans="1:10" x14ac:dyDescent="0.3">
      <c r="A214" s="10">
        <v>46031.833333333336</v>
      </c>
      <c r="B214" s="13">
        <v>1487.33111147297</v>
      </c>
      <c r="C214" s="13">
        <v>48.6992011869538</v>
      </c>
      <c r="D214" s="13">
        <v>208.16951333027799</v>
      </c>
      <c r="E214" s="13">
        <f t="shared" si="16"/>
        <v>1536.0303126599238</v>
      </c>
      <c r="F214" s="13">
        <f t="shared" si="17"/>
        <v>1327.8607993296457</v>
      </c>
      <c r="G214" s="13">
        <f t="shared" si="15"/>
        <v>208.16951333027799</v>
      </c>
      <c r="H214" s="13"/>
      <c r="I214" s="13">
        <f t="shared" si="18"/>
        <v>814.09606570975961</v>
      </c>
      <c r="J214" s="13">
        <f t="shared" si="19"/>
        <v>721.93424695016415</v>
      </c>
    </row>
    <row r="215" spans="1:10" x14ac:dyDescent="0.3">
      <c r="A215" s="10">
        <v>46031.875</v>
      </c>
      <c r="B215" s="13">
        <v>1416.21862683893</v>
      </c>
      <c r="C215" s="13">
        <v>52.748590741937903</v>
      </c>
      <c r="D215" s="13">
        <v>141.734460126226</v>
      </c>
      <c r="E215" s="13">
        <f t="shared" si="16"/>
        <v>1468.967217580868</v>
      </c>
      <c r="F215" s="13">
        <f t="shared" si="17"/>
        <v>1327.2327574546421</v>
      </c>
      <c r="G215" s="13">
        <f t="shared" si="15"/>
        <v>141.734460126226</v>
      </c>
      <c r="H215" s="13"/>
      <c r="I215" s="13">
        <f t="shared" si="18"/>
        <v>778.55262531786013</v>
      </c>
      <c r="J215" s="13">
        <f t="shared" si="19"/>
        <v>690.41459226300788</v>
      </c>
    </row>
    <row r="216" spans="1:10" x14ac:dyDescent="0.3">
      <c r="A216" s="10">
        <v>46031.916666666664</v>
      </c>
      <c r="B216" s="13">
        <v>1307.3648600040101</v>
      </c>
      <c r="C216" s="13">
        <v>60.715291807907903</v>
      </c>
      <c r="D216" s="13">
        <v>40.397866824359802</v>
      </c>
      <c r="E216" s="13">
        <f t="shared" si="16"/>
        <v>1368.0801518119181</v>
      </c>
      <c r="F216" s="13">
        <f t="shared" si="17"/>
        <v>1327.6822849875582</v>
      </c>
      <c r="G216" s="13">
        <f t="shared" si="15"/>
        <v>40.397866824359802</v>
      </c>
      <c r="H216" s="13"/>
      <c r="I216" s="13">
        <f t="shared" si="18"/>
        <v>725.08248046031667</v>
      </c>
      <c r="J216" s="13">
        <f t="shared" si="19"/>
        <v>642.99767135160141</v>
      </c>
    </row>
    <row r="217" spans="1:10" x14ac:dyDescent="0.3">
      <c r="A217" s="10">
        <v>46031.958333333336</v>
      </c>
      <c r="B217" s="13">
        <v>1214.1955938481501</v>
      </c>
      <c r="C217" s="13">
        <v>74.514405104297694</v>
      </c>
      <c r="D217" s="13">
        <v>5.1724463254160504</v>
      </c>
      <c r="E217" s="13">
        <f t="shared" si="16"/>
        <v>1288.7099989524479</v>
      </c>
      <c r="F217" s="13">
        <f t="shared" si="17"/>
        <v>1283.5375526270318</v>
      </c>
      <c r="G217" s="13">
        <f t="shared" si="15"/>
        <v>5.1724463254160504</v>
      </c>
      <c r="H217" s="13"/>
      <c r="I217" s="13">
        <f t="shared" si="18"/>
        <v>683.01629944479737</v>
      </c>
      <c r="J217" s="13">
        <f t="shared" si="19"/>
        <v>605.69369950765054</v>
      </c>
    </row>
    <row r="218" spans="1:10" x14ac:dyDescent="0.3">
      <c r="A218" s="9">
        <v>46032</v>
      </c>
      <c r="B218" s="13">
        <v>1129.2614135696899</v>
      </c>
      <c r="C218" s="13">
        <v>78.788564309521405</v>
      </c>
      <c r="D218" s="13">
        <v>0.36897125933222902</v>
      </c>
      <c r="E218" s="13">
        <f t="shared" si="16"/>
        <v>1208.0499778792114</v>
      </c>
      <c r="F218" s="13">
        <f t="shared" si="17"/>
        <v>1207.6810066198791</v>
      </c>
      <c r="G218" s="13">
        <f t="shared" si="15"/>
        <v>0.36897125933222902</v>
      </c>
      <c r="H218" s="13"/>
      <c r="I218" s="13">
        <f t="shared" si="18"/>
        <v>640.26648827598206</v>
      </c>
      <c r="J218" s="13">
        <f t="shared" si="19"/>
        <v>567.78348960322933</v>
      </c>
    </row>
    <row r="219" spans="1:10" x14ac:dyDescent="0.3">
      <c r="A219" s="10">
        <v>46032.041666666664</v>
      </c>
      <c r="B219" s="13">
        <v>1081.49495719982</v>
      </c>
      <c r="C219" s="13">
        <v>74.677393572968001</v>
      </c>
      <c r="D219" s="13">
        <v>9.4613418183016398E-2</v>
      </c>
      <c r="E219" s="13">
        <f t="shared" si="16"/>
        <v>1156.1723507727879</v>
      </c>
      <c r="F219" s="13">
        <f t="shared" si="17"/>
        <v>1156.077737354605</v>
      </c>
      <c r="G219" s="13">
        <f t="shared" si="15"/>
        <v>9.4613418183016398E-2</v>
      </c>
      <c r="H219" s="13"/>
      <c r="I219" s="13">
        <f t="shared" si="18"/>
        <v>612.77134590957758</v>
      </c>
      <c r="J219" s="13">
        <f t="shared" si="19"/>
        <v>543.40100486321035</v>
      </c>
    </row>
    <row r="220" spans="1:10" x14ac:dyDescent="0.3">
      <c r="A220" s="10">
        <v>46032.083333333336</v>
      </c>
      <c r="B220" s="13">
        <v>1057.29355094682</v>
      </c>
      <c r="C220" s="13">
        <v>71.873585432615897</v>
      </c>
      <c r="D220" s="13">
        <v>4.5524767680183403E-2</v>
      </c>
      <c r="E220" s="13">
        <f t="shared" si="16"/>
        <v>1129.167136379436</v>
      </c>
      <c r="F220" s="13">
        <f t="shared" si="17"/>
        <v>1129.1216116117557</v>
      </c>
      <c r="G220" s="13">
        <f t="shared" si="15"/>
        <v>4.5524767680183403E-2</v>
      </c>
      <c r="H220" s="13"/>
      <c r="I220" s="13">
        <f t="shared" si="18"/>
        <v>598.45858228110114</v>
      </c>
      <c r="J220" s="13">
        <f t="shared" si="19"/>
        <v>530.70855409833484</v>
      </c>
    </row>
    <row r="221" spans="1:10" x14ac:dyDescent="0.3">
      <c r="A221" s="10">
        <v>46032.125</v>
      </c>
      <c r="B221" s="13">
        <v>1045.3827481739399</v>
      </c>
      <c r="C221" s="13">
        <v>70.402649951339399</v>
      </c>
      <c r="D221" s="13">
        <v>4.6401883901140098E-2</v>
      </c>
      <c r="E221" s="13">
        <f t="shared" si="16"/>
        <v>1115.7853981252792</v>
      </c>
      <c r="F221" s="13">
        <f t="shared" si="17"/>
        <v>1115.7389962413781</v>
      </c>
      <c r="G221" s="13">
        <f t="shared" si="15"/>
        <v>4.6401883901140098E-2</v>
      </c>
      <c r="H221" s="13"/>
      <c r="I221" s="13">
        <f t="shared" si="18"/>
        <v>591.36626100639808</v>
      </c>
      <c r="J221" s="13">
        <f t="shared" si="19"/>
        <v>524.41913711888117</v>
      </c>
    </row>
    <row r="222" spans="1:10" x14ac:dyDescent="0.3">
      <c r="A222" s="10">
        <v>46032.166666666664</v>
      </c>
      <c r="B222" s="13">
        <v>1033.3590797617701</v>
      </c>
      <c r="C222" s="13">
        <v>69.041735682056299</v>
      </c>
      <c r="D222" s="13">
        <v>1.04620379544313E-2</v>
      </c>
      <c r="E222" s="13">
        <f t="shared" si="16"/>
        <v>1102.4008154438263</v>
      </c>
      <c r="F222" s="13">
        <f t="shared" si="17"/>
        <v>1102.3903534058718</v>
      </c>
      <c r="G222" s="13">
        <f t="shared" si="15"/>
        <v>1.04620379544313E-2</v>
      </c>
      <c r="H222" s="13"/>
      <c r="I222" s="13">
        <f t="shared" si="18"/>
        <v>584.27243218522801</v>
      </c>
      <c r="J222" s="13">
        <f t="shared" si="19"/>
        <v>518.12838325859832</v>
      </c>
    </row>
    <row r="223" spans="1:10" x14ac:dyDescent="0.3">
      <c r="A223" s="10">
        <v>46032.208333333336</v>
      </c>
      <c r="B223" s="13">
        <v>1045.41482008149</v>
      </c>
      <c r="C223" s="13">
        <v>70.454006684571993</v>
      </c>
      <c r="D223" s="13">
        <v>3.1472585421131398E-2</v>
      </c>
      <c r="E223" s="13">
        <f t="shared" si="16"/>
        <v>1115.8688267660621</v>
      </c>
      <c r="F223" s="13">
        <f t="shared" si="17"/>
        <v>1115.8373541806409</v>
      </c>
      <c r="G223" s="13">
        <f t="shared" si="15"/>
        <v>3.1472585421131398E-2</v>
      </c>
      <c r="H223" s="13"/>
      <c r="I223" s="13">
        <f t="shared" si="18"/>
        <v>591.41047818601294</v>
      </c>
      <c r="J223" s="13">
        <f t="shared" si="19"/>
        <v>524.45834858004912</v>
      </c>
    </row>
    <row r="224" spans="1:10" x14ac:dyDescent="0.3">
      <c r="A224" s="10">
        <v>46032.25</v>
      </c>
      <c r="B224" s="13">
        <v>1085.4769455011101</v>
      </c>
      <c r="C224" s="13">
        <v>75.207967317680001</v>
      </c>
      <c r="D224" s="13">
        <v>0.10497410909326001</v>
      </c>
      <c r="E224" s="13">
        <f t="shared" si="16"/>
        <v>1160.6849128187901</v>
      </c>
      <c r="F224" s="13">
        <f t="shared" si="17"/>
        <v>1160.5799387096968</v>
      </c>
      <c r="G224" s="13">
        <f t="shared" si="15"/>
        <v>0.10497410909326001</v>
      </c>
      <c r="H224" s="13"/>
      <c r="I224" s="13">
        <f t="shared" si="18"/>
        <v>615.16300379395875</v>
      </c>
      <c r="J224" s="13">
        <f t="shared" si="19"/>
        <v>545.5219090248313</v>
      </c>
    </row>
    <row r="225" spans="1:10" x14ac:dyDescent="0.3">
      <c r="A225" s="10">
        <v>46032.291666666664</v>
      </c>
      <c r="B225" s="13">
        <v>1144.3669590378299</v>
      </c>
      <c r="C225" s="13">
        <v>78.828015925569403</v>
      </c>
      <c r="D225" s="13">
        <v>0.82515518192155202</v>
      </c>
      <c r="E225" s="13">
        <f t="shared" si="16"/>
        <v>1223.1949749633993</v>
      </c>
      <c r="F225" s="13">
        <f t="shared" si="17"/>
        <v>1222.3698197814779</v>
      </c>
      <c r="G225" s="13">
        <f t="shared" si="15"/>
        <v>0.82515518192155202</v>
      </c>
      <c r="H225" s="13"/>
      <c r="I225" s="13">
        <f t="shared" si="18"/>
        <v>648.29333673060171</v>
      </c>
      <c r="J225" s="13">
        <f t="shared" si="19"/>
        <v>574.90163823279761</v>
      </c>
    </row>
    <row r="226" spans="1:10" x14ac:dyDescent="0.3">
      <c r="A226" s="10">
        <v>46032.333333333336</v>
      </c>
      <c r="B226" s="13">
        <v>1225.26727014226</v>
      </c>
      <c r="C226" s="13">
        <v>73.388811641284306</v>
      </c>
      <c r="D226" s="13">
        <v>6.2966906269355798</v>
      </c>
      <c r="E226" s="13">
        <f t="shared" si="16"/>
        <v>1298.6560817835443</v>
      </c>
      <c r="F226" s="13">
        <f t="shared" si="17"/>
        <v>1292.3593911566088</v>
      </c>
      <c r="G226" s="13">
        <f t="shared" si="15"/>
        <v>6.2966906269355798</v>
      </c>
      <c r="H226" s="13"/>
      <c r="I226" s="13">
        <f t="shared" si="18"/>
        <v>688.28772334527855</v>
      </c>
      <c r="J226" s="13">
        <f t="shared" si="19"/>
        <v>610.36835843826577</v>
      </c>
    </row>
    <row r="227" spans="1:10" x14ac:dyDescent="0.3">
      <c r="A227" s="10">
        <v>46032.375</v>
      </c>
      <c r="B227" s="13">
        <v>1306.35461361987</v>
      </c>
      <c r="C227" s="13">
        <v>60.397824863405198</v>
      </c>
      <c r="D227" s="13">
        <v>40.678007574415602</v>
      </c>
      <c r="E227" s="13">
        <f t="shared" si="16"/>
        <v>1366.7524384832752</v>
      </c>
      <c r="F227" s="13">
        <f t="shared" si="17"/>
        <v>1326.0744309088595</v>
      </c>
      <c r="G227" s="13">
        <f t="shared" si="15"/>
        <v>40.678007574415602</v>
      </c>
      <c r="H227" s="13"/>
      <c r="I227" s="13">
        <f t="shared" si="18"/>
        <v>724.37879239613596</v>
      </c>
      <c r="J227" s="13">
        <f t="shared" si="19"/>
        <v>642.37364608713926</v>
      </c>
    </row>
    <row r="228" spans="1:10" x14ac:dyDescent="0.3">
      <c r="A228" s="10">
        <v>46032.416666666664</v>
      </c>
      <c r="B228" s="13">
        <v>1341.12151080534</v>
      </c>
      <c r="C228" s="13">
        <v>57.545131961237402</v>
      </c>
      <c r="D228" s="13">
        <v>71.311340811931302</v>
      </c>
      <c r="E228" s="13">
        <f t="shared" si="16"/>
        <v>1398.6666427665773</v>
      </c>
      <c r="F228" s="13">
        <f t="shared" si="17"/>
        <v>1327.3553019546459</v>
      </c>
      <c r="G228" s="13">
        <f t="shared" si="15"/>
        <v>71.311340811931302</v>
      </c>
      <c r="H228" s="13"/>
      <c r="I228" s="13">
        <f t="shared" si="18"/>
        <v>741.29332066628604</v>
      </c>
      <c r="J228" s="13">
        <f t="shared" si="19"/>
        <v>657.37332210029126</v>
      </c>
    </row>
    <row r="229" spans="1:10" x14ac:dyDescent="0.3">
      <c r="A229" s="10">
        <v>46032.458333333336</v>
      </c>
      <c r="B229" s="13">
        <v>1362.16179843653</v>
      </c>
      <c r="C229" s="13">
        <v>55.994560775142297</v>
      </c>
      <c r="D229" s="13">
        <v>92.061819986197904</v>
      </c>
      <c r="E229" s="13">
        <f t="shared" si="16"/>
        <v>1418.1563592116722</v>
      </c>
      <c r="F229" s="13">
        <f t="shared" si="17"/>
        <v>1326.0945392254744</v>
      </c>
      <c r="G229" s="13">
        <f t="shared" si="15"/>
        <v>92.061819986197904</v>
      </c>
      <c r="H229" s="13"/>
      <c r="I229" s="13">
        <f t="shared" si="18"/>
        <v>751.62287038218631</v>
      </c>
      <c r="J229" s="13">
        <f t="shared" si="19"/>
        <v>666.53348882948592</v>
      </c>
    </row>
    <row r="230" spans="1:10" x14ac:dyDescent="0.3">
      <c r="A230" s="10">
        <v>46032.5</v>
      </c>
      <c r="B230" s="13">
        <v>1366.2299099666</v>
      </c>
      <c r="C230" s="13">
        <v>55.898322000389904</v>
      </c>
      <c r="D230" s="13">
        <v>94.159258449845794</v>
      </c>
      <c r="E230" s="13">
        <f t="shared" si="16"/>
        <v>1422.1282319669899</v>
      </c>
      <c r="F230" s="13">
        <f t="shared" si="17"/>
        <v>1327.9689735171441</v>
      </c>
      <c r="G230" s="13">
        <f t="shared" si="15"/>
        <v>94.159258449845794</v>
      </c>
      <c r="H230" s="13"/>
      <c r="I230" s="13">
        <f t="shared" si="18"/>
        <v>753.72796294250475</v>
      </c>
      <c r="J230" s="13">
        <f t="shared" si="19"/>
        <v>668.40026902448517</v>
      </c>
    </row>
    <row r="231" spans="1:10" x14ac:dyDescent="0.3">
      <c r="A231" s="10">
        <v>46032.541666666664</v>
      </c>
      <c r="B231" s="13">
        <v>1340.28817755873</v>
      </c>
      <c r="C231" s="13">
        <v>57.501106535867599</v>
      </c>
      <c r="D231" s="13">
        <v>70.930365369114497</v>
      </c>
      <c r="E231" s="13">
        <f t="shared" si="16"/>
        <v>1397.7892840945976</v>
      </c>
      <c r="F231" s="13">
        <f t="shared" si="17"/>
        <v>1326.8589187254831</v>
      </c>
      <c r="G231" s="13">
        <f t="shared" si="15"/>
        <v>70.930365369114497</v>
      </c>
      <c r="H231" s="13"/>
      <c r="I231" s="13">
        <f t="shared" si="18"/>
        <v>740.82832057013684</v>
      </c>
      <c r="J231" s="13">
        <f t="shared" si="19"/>
        <v>656.96096352446079</v>
      </c>
    </row>
    <row r="232" spans="1:10" x14ac:dyDescent="0.3">
      <c r="A232" s="10">
        <v>46032.583333333336</v>
      </c>
      <c r="B232" s="13">
        <v>1325.9602910168001</v>
      </c>
      <c r="C232" s="13">
        <v>58.751457616844199</v>
      </c>
      <c r="D232" s="13">
        <v>56.557072764780401</v>
      </c>
      <c r="E232" s="13">
        <f t="shared" si="16"/>
        <v>1384.7117486336442</v>
      </c>
      <c r="F232" s="13">
        <f t="shared" si="17"/>
        <v>1328.1546758688637</v>
      </c>
      <c r="G232" s="13">
        <f t="shared" si="15"/>
        <v>56.557072764780401</v>
      </c>
      <c r="H232" s="13"/>
      <c r="I232" s="13">
        <f t="shared" si="18"/>
        <v>733.89722677583143</v>
      </c>
      <c r="J232" s="13">
        <f t="shared" si="19"/>
        <v>650.81452185781279</v>
      </c>
    </row>
    <row r="233" spans="1:10" x14ac:dyDescent="0.3">
      <c r="A233" s="10">
        <v>46032.625</v>
      </c>
      <c r="B233" s="13">
        <v>1351.2217129754899</v>
      </c>
      <c r="C233" s="13">
        <v>56.693759824443198</v>
      </c>
      <c r="D233" s="13">
        <v>81.409406949454606</v>
      </c>
      <c r="E233" s="13">
        <f t="shared" si="16"/>
        <v>1407.9154727999332</v>
      </c>
      <c r="F233" s="13">
        <f t="shared" si="17"/>
        <v>1326.5060658504785</v>
      </c>
      <c r="G233" s="13">
        <f t="shared" si="15"/>
        <v>81.409406949454606</v>
      </c>
      <c r="H233" s="13"/>
      <c r="I233" s="13">
        <f t="shared" si="18"/>
        <v>746.19520058396461</v>
      </c>
      <c r="J233" s="13">
        <f t="shared" si="19"/>
        <v>661.72027221596863</v>
      </c>
    </row>
    <row r="234" spans="1:10" x14ac:dyDescent="0.3">
      <c r="A234" s="10">
        <v>46032.666666666664</v>
      </c>
      <c r="B234" s="13">
        <v>1434.50073668492</v>
      </c>
      <c r="C234" s="13">
        <v>51.398235525401098</v>
      </c>
      <c r="D234" s="13">
        <v>158.65578638067501</v>
      </c>
      <c r="E234" s="13">
        <f t="shared" si="16"/>
        <v>1485.8989722103211</v>
      </c>
      <c r="F234" s="13">
        <f t="shared" si="17"/>
        <v>1327.2431858296461</v>
      </c>
      <c r="G234" s="13">
        <f t="shared" si="15"/>
        <v>158.65578638067501</v>
      </c>
      <c r="H234" s="13"/>
      <c r="I234" s="13">
        <f t="shared" si="18"/>
        <v>787.52645527147024</v>
      </c>
      <c r="J234" s="13">
        <f t="shared" si="19"/>
        <v>698.37251693885082</v>
      </c>
    </row>
    <row r="235" spans="1:10" x14ac:dyDescent="0.3">
      <c r="A235" s="10">
        <v>46032.708333333336</v>
      </c>
      <c r="B235" s="13">
        <v>1490.2237578423701</v>
      </c>
      <c r="C235" s="13">
        <v>48.1412671504184</v>
      </c>
      <c r="D235" s="13">
        <v>210.22990428813901</v>
      </c>
      <c r="E235" s="13">
        <f t="shared" si="16"/>
        <v>1538.3650249927884</v>
      </c>
      <c r="F235" s="13">
        <f t="shared" si="17"/>
        <v>1328.1351207046494</v>
      </c>
      <c r="G235" s="13">
        <f t="shared" si="15"/>
        <v>210.22990428813901</v>
      </c>
      <c r="H235" s="13"/>
      <c r="I235" s="13">
        <f t="shared" si="18"/>
        <v>815.33346324617787</v>
      </c>
      <c r="J235" s="13">
        <f t="shared" si="19"/>
        <v>723.03156174661058</v>
      </c>
    </row>
    <row r="236" spans="1:10" x14ac:dyDescent="0.3">
      <c r="A236" s="10">
        <v>46032.75</v>
      </c>
      <c r="B236" s="13">
        <v>1455.1277650008401</v>
      </c>
      <c r="C236" s="13">
        <v>50.037321181395903</v>
      </c>
      <c r="D236" s="13">
        <v>178.582105352593</v>
      </c>
      <c r="E236" s="13">
        <f t="shared" si="16"/>
        <v>1505.1650861822361</v>
      </c>
      <c r="F236" s="13">
        <f t="shared" si="17"/>
        <v>1326.582980829643</v>
      </c>
      <c r="G236" s="13">
        <f t="shared" si="15"/>
        <v>178.582105352593</v>
      </c>
      <c r="H236" s="13"/>
      <c r="I236" s="13">
        <f t="shared" si="18"/>
        <v>797.73749567658513</v>
      </c>
      <c r="J236" s="13">
        <f t="shared" si="19"/>
        <v>707.42759050565098</v>
      </c>
    </row>
    <row r="237" spans="1:10" x14ac:dyDescent="0.3">
      <c r="A237" s="10">
        <v>46032.791666666664</v>
      </c>
      <c r="B237" s="13">
        <v>1427.08050913483</v>
      </c>
      <c r="C237" s="13">
        <v>51.876818183070597</v>
      </c>
      <c r="D237" s="13">
        <v>151.85253034242501</v>
      </c>
      <c r="E237" s="13">
        <f t="shared" si="16"/>
        <v>1478.9573273179005</v>
      </c>
      <c r="F237" s="13">
        <f t="shared" si="17"/>
        <v>1327.1047969754754</v>
      </c>
      <c r="G237" s="13">
        <f t="shared" si="15"/>
        <v>151.85253034242501</v>
      </c>
      <c r="H237" s="13"/>
      <c r="I237" s="13">
        <f t="shared" si="18"/>
        <v>783.84738347848736</v>
      </c>
      <c r="J237" s="13">
        <f t="shared" si="19"/>
        <v>695.10994383941318</v>
      </c>
    </row>
    <row r="238" spans="1:10" x14ac:dyDescent="0.3">
      <c r="A238" s="10">
        <v>46032.833333333336</v>
      </c>
      <c r="B238" s="13">
        <v>1398.0149260061501</v>
      </c>
      <c r="C238" s="13">
        <v>53.705691221458402</v>
      </c>
      <c r="D238" s="13">
        <v>124.656685918794</v>
      </c>
      <c r="E238" s="13">
        <f t="shared" si="16"/>
        <v>1451.7206172276085</v>
      </c>
      <c r="F238" s="13">
        <f t="shared" si="17"/>
        <v>1327.0639313088145</v>
      </c>
      <c r="G238" s="13">
        <f t="shared" si="15"/>
        <v>124.656685918794</v>
      </c>
      <c r="H238" s="13"/>
      <c r="I238" s="13">
        <f t="shared" si="18"/>
        <v>769.41192713063253</v>
      </c>
      <c r="J238" s="13">
        <f t="shared" si="19"/>
        <v>682.30869009697597</v>
      </c>
    </row>
    <row r="239" spans="1:10" x14ac:dyDescent="0.3">
      <c r="A239" s="10">
        <v>46032.875</v>
      </c>
      <c r="B239" s="13">
        <v>1354.2343703128599</v>
      </c>
      <c r="C239" s="13">
        <v>56.554027242359197</v>
      </c>
      <c r="D239" s="13">
        <v>84.034760871409901</v>
      </c>
      <c r="E239" s="13">
        <f t="shared" si="16"/>
        <v>1410.788397555219</v>
      </c>
      <c r="F239" s="13">
        <f t="shared" si="17"/>
        <v>1326.7536366838092</v>
      </c>
      <c r="G239" s="13">
        <f t="shared" si="15"/>
        <v>84.034760871409901</v>
      </c>
      <c r="H239" s="13"/>
      <c r="I239" s="13">
        <f t="shared" si="18"/>
        <v>747.71785070426608</v>
      </c>
      <c r="J239" s="13">
        <f t="shared" si="19"/>
        <v>663.07054685095295</v>
      </c>
    </row>
    <row r="240" spans="1:10" x14ac:dyDescent="0.3">
      <c r="A240" s="10">
        <v>46032.916666666664</v>
      </c>
      <c r="B240" s="13">
        <v>1281.2275255643599</v>
      </c>
      <c r="C240" s="13">
        <v>65.071057856418307</v>
      </c>
      <c r="D240" s="13">
        <v>22.363915698858399</v>
      </c>
      <c r="E240" s="13">
        <f t="shared" si="16"/>
        <v>1346.2985834207782</v>
      </c>
      <c r="F240" s="13">
        <f t="shared" si="17"/>
        <v>1323.9346677219198</v>
      </c>
      <c r="G240" s="13">
        <f t="shared" si="15"/>
        <v>22.363915698858399</v>
      </c>
      <c r="H240" s="13"/>
      <c r="I240" s="13">
        <f t="shared" si="18"/>
        <v>713.53824921301248</v>
      </c>
      <c r="J240" s="13">
        <f t="shared" si="19"/>
        <v>632.76033420776571</v>
      </c>
    </row>
    <row r="241" spans="1:10" x14ac:dyDescent="0.3">
      <c r="A241" s="10">
        <v>46032.958333333336</v>
      </c>
      <c r="B241" s="13">
        <v>1212.9231499395701</v>
      </c>
      <c r="C241" s="13">
        <v>74.210919927613304</v>
      </c>
      <c r="D241" s="13">
        <v>5.2785230933640097</v>
      </c>
      <c r="E241" s="13">
        <f t="shared" si="16"/>
        <v>1287.1340698671834</v>
      </c>
      <c r="F241" s="13">
        <f t="shared" si="17"/>
        <v>1281.8555467738195</v>
      </c>
      <c r="G241" s="13">
        <f t="shared" si="15"/>
        <v>5.2785230933640097</v>
      </c>
      <c r="H241" s="13"/>
      <c r="I241" s="13">
        <f t="shared" si="18"/>
        <v>682.18105702960725</v>
      </c>
      <c r="J241" s="13">
        <f t="shared" si="19"/>
        <v>604.95301283757613</v>
      </c>
    </row>
    <row r="242" spans="1:10" x14ac:dyDescent="0.3">
      <c r="A242" s="9">
        <v>46033</v>
      </c>
      <c r="B242" s="13">
        <v>1163.0665523159</v>
      </c>
      <c r="C242" s="13">
        <v>78.691947189233005</v>
      </c>
      <c r="D242" s="13">
        <v>1.0679775260887601</v>
      </c>
      <c r="E242" s="13">
        <f t="shared" si="16"/>
        <v>1241.7584995051329</v>
      </c>
      <c r="F242" s="13">
        <f t="shared" si="17"/>
        <v>1240.6905219790442</v>
      </c>
      <c r="G242" s="13">
        <f t="shared" si="15"/>
        <v>1.0679775260887601</v>
      </c>
      <c r="H242" s="13"/>
      <c r="I242" s="13">
        <f t="shared" si="18"/>
        <v>658.13200473772054</v>
      </c>
      <c r="J242" s="13">
        <f t="shared" si="19"/>
        <v>583.6264947674124</v>
      </c>
    </row>
    <row r="243" spans="1:10" x14ac:dyDescent="0.3">
      <c r="A243" s="10">
        <v>46033.041666666664</v>
      </c>
      <c r="B243" s="13">
        <v>1134.9881730647701</v>
      </c>
      <c r="C243" s="13">
        <v>78.960097333940695</v>
      </c>
      <c r="D243" s="13">
        <v>0.50785351317708505</v>
      </c>
      <c r="E243" s="13">
        <f t="shared" si="16"/>
        <v>1213.9482703987107</v>
      </c>
      <c r="F243" s="13">
        <f t="shared" si="17"/>
        <v>1213.4404168855338</v>
      </c>
      <c r="G243" s="13">
        <f t="shared" si="15"/>
        <v>0.50785351317708505</v>
      </c>
      <c r="H243" s="13"/>
      <c r="I243" s="13">
        <f t="shared" si="18"/>
        <v>643.39258331131668</v>
      </c>
      <c r="J243" s="13">
        <f t="shared" si="19"/>
        <v>570.55568708739406</v>
      </c>
    </row>
    <row r="244" spans="1:10" x14ac:dyDescent="0.3">
      <c r="A244" s="10">
        <v>46033.083333333336</v>
      </c>
      <c r="B244" s="13">
        <v>1138.9497383861401</v>
      </c>
      <c r="C244" s="13">
        <v>79.008289355327904</v>
      </c>
      <c r="D244" s="13">
        <v>0.74385834492673097</v>
      </c>
      <c r="E244" s="13">
        <f t="shared" si="16"/>
        <v>1217.958027741468</v>
      </c>
      <c r="F244" s="13">
        <f t="shared" si="17"/>
        <v>1217.2141693965411</v>
      </c>
      <c r="G244" s="13">
        <f t="shared" si="15"/>
        <v>0.74385834492673097</v>
      </c>
      <c r="H244" s="13"/>
      <c r="I244" s="13">
        <f t="shared" si="18"/>
        <v>645.5177547029781</v>
      </c>
      <c r="J244" s="13">
        <f t="shared" si="19"/>
        <v>572.44027303848986</v>
      </c>
    </row>
    <row r="245" spans="1:10" x14ac:dyDescent="0.3">
      <c r="A245" s="10">
        <v>46033.125</v>
      </c>
      <c r="B245" s="13">
        <v>1157.7953804149299</v>
      </c>
      <c r="C245" s="13">
        <v>78.690263899740202</v>
      </c>
      <c r="D245" s="13">
        <v>1.3829396644758001</v>
      </c>
      <c r="E245" s="13">
        <f t="shared" si="16"/>
        <v>1236.48564431467</v>
      </c>
      <c r="F245" s="13">
        <f t="shared" si="17"/>
        <v>1235.1027046501943</v>
      </c>
      <c r="G245" s="13">
        <f t="shared" si="15"/>
        <v>1.3829396644758001</v>
      </c>
      <c r="H245" s="13"/>
      <c r="I245" s="13">
        <f t="shared" si="18"/>
        <v>655.33739148677512</v>
      </c>
      <c r="J245" s="13">
        <f t="shared" si="19"/>
        <v>581.14825282789491</v>
      </c>
    </row>
    <row r="246" spans="1:10" x14ac:dyDescent="0.3">
      <c r="A246" s="10">
        <v>46033.166666666664</v>
      </c>
      <c r="B246" s="13">
        <v>1184.71272100787</v>
      </c>
      <c r="C246" s="13">
        <v>77.148979256396601</v>
      </c>
      <c r="D246" s="13">
        <v>2.2911106799062702</v>
      </c>
      <c r="E246" s="13">
        <f t="shared" si="16"/>
        <v>1261.8617002642666</v>
      </c>
      <c r="F246" s="13">
        <f t="shared" si="17"/>
        <v>1259.5705895843603</v>
      </c>
      <c r="G246" s="13">
        <f t="shared" si="15"/>
        <v>2.2911106799062702</v>
      </c>
      <c r="H246" s="13"/>
      <c r="I246" s="13">
        <f t="shared" si="18"/>
        <v>668.78670114006127</v>
      </c>
      <c r="J246" s="13">
        <f t="shared" si="19"/>
        <v>593.07499912420531</v>
      </c>
    </row>
    <row r="247" spans="1:10" x14ac:dyDescent="0.3">
      <c r="A247" s="10">
        <v>46033.208333333336</v>
      </c>
      <c r="B247" s="13">
        <v>1224.79941095563</v>
      </c>
      <c r="C247" s="13">
        <v>73.445578314157501</v>
      </c>
      <c r="D247" s="13">
        <v>6.0026011392395597</v>
      </c>
      <c r="E247" s="13">
        <f t="shared" si="16"/>
        <v>1298.2449892697875</v>
      </c>
      <c r="F247" s="13">
        <f t="shared" si="17"/>
        <v>1292.2423881305481</v>
      </c>
      <c r="G247" s="13">
        <f t="shared" si="15"/>
        <v>6.0026011392395597</v>
      </c>
      <c r="H247" s="13"/>
      <c r="I247" s="13">
        <f t="shared" si="18"/>
        <v>688.06984431298747</v>
      </c>
      <c r="J247" s="13">
        <f t="shared" si="19"/>
        <v>610.17514495680007</v>
      </c>
    </row>
    <row r="248" spans="1:10" x14ac:dyDescent="0.3">
      <c r="A248" s="10">
        <v>46033.25</v>
      </c>
      <c r="B248" s="13">
        <v>1270.85560317355</v>
      </c>
      <c r="C248" s="13">
        <v>67.552876021720905</v>
      </c>
      <c r="D248" s="13">
        <v>16.6528412146099</v>
      </c>
      <c r="E248" s="13">
        <f t="shared" si="16"/>
        <v>1338.408479195271</v>
      </c>
      <c r="F248" s="13">
        <f t="shared" si="17"/>
        <v>1321.755637980661</v>
      </c>
      <c r="G248" s="13">
        <f t="shared" si="15"/>
        <v>16.6528412146099</v>
      </c>
      <c r="H248" s="13"/>
      <c r="I248" s="13">
        <f t="shared" si="18"/>
        <v>709.35649397349368</v>
      </c>
      <c r="J248" s="13">
        <f t="shared" si="19"/>
        <v>629.05198522177727</v>
      </c>
    </row>
    <row r="249" spans="1:10" x14ac:dyDescent="0.3">
      <c r="A249" s="10">
        <v>46033.291666666664</v>
      </c>
      <c r="B249" s="13">
        <v>1337.8341469121001</v>
      </c>
      <c r="C249" s="13">
        <v>57.779828948182299</v>
      </c>
      <c r="D249" s="13">
        <v>68.414704573045597</v>
      </c>
      <c r="E249" s="13">
        <f t="shared" si="16"/>
        <v>1395.6139758602824</v>
      </c>
      <c r="F249" s="13">
        <f t="shared" si="17"/>
        <v>1327.1992712872368</v>
      </c>
      <c r="G249" s="13">
        <f t="shared" si="15"/>
        <v>68.414704573045597</v>
      </c>
      <c r="H249" s="13"/>
      <c r="I249" s="13">
        <f t="shared" si="18"/>
        <v>739.67540720594968</v>
      </c>
      <c r="J249" s="13">
        <f t="shared" si="19"/>
        <v>655.9385686543327</v>
      </c>
    </row>
    <row r="250" spans="1:10" x14ac:dyDescent="0.3">
      <c r="A250" s="10">
        <v>46033.333333333336</v>
      </c>
      <c r="B250" s="13">
        <v>1435.1294336403</v>
      </c>
      <c r="C250" s="13">
        <v>51.466296066584498</v>
      </c>
      <c r="D250" s="13">
        <v>160.29438398139999</v>
      </c>
      <c r="E250" s="13">
        <f t="shared" si="16"/>
        <v>1486.5957297068844</v>
      </c>
      <c r="F250" s="13">
        <f t="shared" si="17"/>
        <v>1326.3013457254845</v>
      </c>
      <c r="G250" s="13">
        <f t="shared" si="15"/>
        <v>160.29438398139999</v>
      </c>
      <c r="H250" s="13"/>
      <c r="I250" s="13">
        <f t="shared" si="18"/>
        <v>787.89573674464873</v>
      </c>
      <c r="J250" s="13">
        <f t="shared" si="19"/>
        <v>698.69999296223568</v>
      </c>
    </row>
    <row r="251" spans="1:10" x14ac:dyDescent="0.3">
      <c r="A251" s="10">
        <v>46033.375</v>
      </c>
      <c r="B251" s="13">
        <v>1484.0029189898301</v>
      </c>
      <c r="C251" s="13">
        <v>48.804076518053698</v>
      </c>
      <c r="D251" s="13">
        <v>204.87635846990401</v>
      </c>
      <c r="E251" s="13">
        <f t="shared" si="16"/>
        <v>1532.8069955078838</v>
      </c>
      <c r="F251" s="13">
        <f t="shared" si="17"/>
        <v>1327.9306370379797</v>
      </c>
      <c r="G251" s="13">
        <f t="shared" si="15"/>
        <v>204.87635846990401</v>
      </c>
      <c r="H251" s="13"/>
      <c r="I251" s="13">
        <f t="shared" si="18"/>
        <v>812.38770761917851</v>
      </c>
      <c r="J251" s="13">
        <f t="shared" si="19"/>
        <v>720.4192878887053</v>
      </c>
    </row>
    <row r="252" spans="1:10" x14ac:dyDescent="0.3">
      <c r="A252" s="10">
        <v>46033.416666666664</v>
      </c>
      <c r="B252" s="13">
        <v>1506.0305441897499</v>
      </c>
      <c r="C252" s="13">
        <v>47.5475439971325</v>
      </c>
      <c r="D252" s="13">
        <v>226.09097419057099</v>
      </c>
      <c r="E252" s="13">
        <f t="shared" si="16"/>
        <v>1553.5780881868825</v>
      </c>
      <c r="F252" s="13">
        <f t="shared" si="17"/>
        <v>1327.4871139963116</v>
      </c>
      <c r="G252" s="13">
        <f t="shared" si="15"/>
        <v>226.09097419057099</v>
      </c>
      <c r="H252" s="13"/>
      <c r="I252" s="13">
        <f t="shared" si="18"/>
        <v>823.39638673904778</v>
      </c>
      <c r="J252" s="13">
        <f t="shared" si="19"/>
        <v>730.18170144783471</v>
      </c>
    </row>
    <row r="253" spans="1:10" x14ac:dyDescent="0.3">
      <c r="A253" s="10">
        <v>46033.458333333336</v>
      </c>
      <c r="B253" s="13">
        <v>1509.7684102119199</v>
      </c>
      <c r="C253" s="13">
        <v>47.407000216308496</v>
      </c>
      <c r="D253" s="13">
        <v>229.236804536085</v>
      </c>
      <c r="E253" s="13">
        <f t="shared" si="16"/>
        <v>1557.1754104282284</v>
      </c>
      <c r="F253" s="13">
        <f t="shared" si="17"/>
        <v>1327.9386058921434</v>
      </c>
      <c r="G253" s="13">
        <f t="shared" si="15"/>
        <v>229.236804536085</v>
      </c>
      <c r="H253" s="13"/>
      <c r="I253" s="13">
        <f t="shared" si="18"/>
        <v>825.30296752696108</v>
      </c>
      <c r="J253" s="13">
        <f t="shared" si="19"/>
        <v>731.87244290126728</v>
      </c>
    </row>
    <row r="254" spans="1:10" x14ac:dyDescent="0.3">
      <c r="A254" s="10">
        <v>46033.5</v>
      </c>
      <c r="B254" s="13">
        <v>1452.94505987</v>
      </c>
      <c r="C254" s="13">
        <v>50.3577932637331</v>
      </c>
      <c r="D254" s="13">
        <v>177.59577238741599</v>
      </c>
      <c r="E254" s="13">
        <f t="shared" si="16"/>
        <v>1503.3028531337332</v>
      </c>
      <c r="F254" s="13">
        <f t="shared" si="17"/>
        <v>1325.7070807463172</v>
      </c>
      <c r="G254" s="13">
        <f t="shared" si="15"/>
        <v>177.59577238741599</v>
      </c>
      <c r="H254" s="13"/>
      <c r="I254" s="13">
        <f t="shared" si="18"/>
        <v>796.75051216087866</v>
      </c>
      <c r="J254" s="13">
        <f t="shared" si="19"/>
        <v>706.55234097285449</v>
      </c>
    </row>
    <row r="255" spans="1:10" x14ac:dyDescent="0.3">
      <c r="A255" s="10">
        <v>46033.541666666664</v>
      </c>
      <c r="B255" s="13">
        <v>1379.9662315441601</v>
      </c>
      <c r="C255" s="13">
        <v>54.902977082958998</v>
      </c>
      <c r="D255" s="13">
        <v>108.278525672472</v>
      </c>
      <c r="E255" s="13">
        <f t="shared" si="16"/>
        <v>1434.8692086271192</v>
      </c>
      <c r="F255" s="13">
        <f t="shared" si="17"/>
        <v>1326.5906829546473</v>
      </c>
      <c r="G255" s="13">
        <f t="shared" si="15"/>
        <v>108.278525672472</v>
      </c>
      <c r="H255" s="13"/>
      <c r="I255" s="13">
        <f t="shared" si="18"/>
        <v>760.48068057237322</v>
      </c>
      <c r="J255" s="13">
        <f t="shared" si="19"/>
        <v>674.38852805474596</v>
      </c>
    </row>
    <row r="256" spans="1:10" x14ac:dyDescent="0.3">
      <c r="A256" s="10">
        <v>46033.583333333336</v>
      </c>
      <c r="B256" s="13">
        <v>1355.7912406671201</v>
      </c>
      <c r="C256" s="13">
        <v>56.718973628186497</v>
      </c>
      <c r="D256" s="13">
        <v>84.444867257331197</v>
      </c>
      <c r="E256" s="13">
        <f t="shared" si="16"/>
        <v>1412.5102142953065</v>
      </c>
      <c r="F256" s="13">
        <f t="shared" si="17"/>
        <v>1328.0653470379752</v>
      </c>
      <c r="G256" s="13">
        <f t="shared" si="15"/>
        <v>84.444867257331197</v>
      </c>
      <c r="H256" s="13"/>
      <c r="I256" s="13">
        <f t="shared" si="18"/>
        <v>748.63041357651241</v>
      </c>
      <c r="J256" s="13">
        <f t="shared" si="19"/>
        <v>663.87980071879406</v>
      </c>
    </row>
    <row r="257" spans="1:10" x14ac:dyDescent="0.3">
      <c r="A257" s="10">
        <v>46033.625</v>
      </c>
      <c r="B257" s="13">
        <v>1385.75634281784</v>
      </c>
      <c r="C257" s="13">
        <v>54.638092933529101</v>
      </c>
      <c r="D257" s="13">
        <v>113.60696144256001</v>
      </c>
      <c r="E257" s="13">
        <f t="shared" si="16"/>
        <v>1440.3944357513692</v>
      </c>
      <c r="F257" s="13">
        <f t="shared" si="17"/>
        <v>1326.7874743088091</v>
      </c>
      <c r="G257" s="13">
        <f t="shared" ref="G257:G320" si="20">D257</f>
        <v>113.60696144256001</v>
      </c>
      <c r="H257" s="13"/>
      <c r="I257" s="13">
        <f t="shared" si="18"/>
        <v>763.40905094822574</v>
      </c>
      <c r="J257" s="13">
        <f t="shared" si="19"/>
        <v>676.98538480314346</v>
      </c>
    </row>
    <row r="258" spans="1:10" x14ac:dyDescent="0.3">
      <c r="A258" s="10">
        <v>46033.666666666664</v>
      </c>
      <c r="B258" s="13">
        <v>1500.89357417835</v>
      </c>
      <c r="C258" s="13">
        <v>47.740729922139998</v>
      </c>
      <c r="D258" s="13">
        <v>222.21145829167699</v>
      </c>
      <c r="E258" s="13">
        <f t="shared" ref="E258:E321" si="21">B258+C258</f>
        <v>1548.63430410049</v>
      </c>
      <c r="F258" s="13">
        <f t="shared" ref="F258:F321" si="22">B258+C258-D258</f>
        <v>1326.422845808813</v>
      </c>
      <c r="G258" s="13">
        <f t="shared" si="20"/>
        <v>222.21145829167699</v>
      </c>
      <c r="H258" s="13"/>
      <c r="I258" s="13">
        <f t="shared" si="18"/>
        <v>820.77618117325972</v>
      </c>
      <c r="J258" s="13">
        <f t="shared" si="19"/>
        <v>727.85812292723028</v>
      </c>
    </row>
    <row r="259" spans="1:10" x14ac:dyDescent="0.3">
      <c r="A259" s="10">
        <v>46033.708333333336</v>
      </c>
      <c r="B259" s="13">
        <v>1582.7158030601299</v>
      </c>
      <c r="C259" s="13">
        <v>43.927381289359801</v>
      </c>
      <c r="D259" s="13">
        <v>299.03701051984098</v>
      </c>
      <c r="E259" s="13">
        <f t="shared" si="21"/>
        <v>1626.6431843494897</v>
      </c>
      <c r="F259" s="13">
        <f t="shared" si="22"/>
        <v>1327.6061738296487</v>
      </c>
      <c r="G259" s="13">
        <f t="shared" si="20"/>
        <v>299.03701051984098</v>
      </c>
      <c r="H259" s="13"/>
      <c r="I259" s="13">
        <f t="shared" ref="I259:I322" si="23">E259*0.53</f>
        <v>862.12088770522962</v>
      </c>
      <c r="J259" s="13">
        <f t="shared" ref="J259:J322" si="24">E259*0.47</f>
        <v>764.52229664426011</v>
      </c>
    </row>
    <row r="260" spans="1:10" x14ac:dyDescent="0.3">
      <c r="A260" s="10">
        <v>46033.75</v>
      </c>
      <c r="B260" s="13">
        <v>1587.9642273657901</v>
      </c>
      <c r="C260" s="13">
        <v>43.621833853188399</v>
      </c>
      <c r="D260" s="13">
        <v>304.74353743100397</v>
      </c>
      <c r="E260" s="13">
        <f t="shared" si="21"/>
        <v>1631.5860612189786</v>
      </c>
      <c r="F260" s="13">
        <f t="shared" si="22"/>
        <v>1326.8425237879746</v>
      </c>
      <c r="G260" s="13">
        <f t="shared" si="20"/>
        <v>304.74353743100397</v>
      </c>
      <c r="H260" s="13"/>
      <c r="I260" s="13">
        <f t="shared" si="23"/>
        <v>864.74061244605866</v>
      </c>
      <c r="J260" s="13">
        <f t="shared" si="24"/>
        <v>766.84544877291989</v>
      </c>
    </row>
    <row r="261" spans="1:10" x14ac:dyDescent="0.3">
      <c r="A261" s="10">
        <v>46033.791666666664</v>
      </c>
      <c r="B261" s="13">
        <v>1610.8632699205</v>
      </c>
      <c r="C261" s="13">
        <v>42.854781855528998</v>
      </c>
      <c r="D261" s="13">
        <v>326.68713934221898</v>
      </c>
      <c r="E261" s="13">
        <f t="shared" si="21"/>
        <v>1653.7180517760289</v>
      </c>
      <c r="F261" s="13">
        <f t="shared" si="22"/>
        <v>1327.03091243381</v>
      </c>
      <c r="G261" s="13">
        <f t="shared" si="20"/>
        <v>326.68713934221898</v>
      </c>
      <c r="H261" s="13"/>
      <c r="I261" s="13">
        <f t="shared" si="23"/>
        <v>876.47056744129532</v>
      </c>
      <c r="J261" s="13">
        <f t="shared" si="24"/>
        <v>777.2474843347336</v>
      </c>
    </row>
    <row r="262" spans="1:10" x14ac:dyDescent="0.3">
      <c r="A262" s="10">
        <v>46033.833333333336</v>
      </c>
      <c r="B262" s="13">
        <v>1596.69915726154</v>
      </c>
      <c r="C262" s="13">
        <v>43.421135176283798</v>
      </c>
      <c r="D262" s="13">
        <v>311.785452649847</v>
      </c>
      <c r="E262" s="13">
        <f t="shared" si="21"/>
        <v>1640.1202924378238</v>
      </c>
      <c r="F262" s="13">
        <f t="shared" si="22"/>
        <v>1328.3348397879768</v>
      </c>
      <c r="G262" s="13">
        <f t="shared" si="20"/>
        <v>311.785452649847</v>
      </c>
      <c r="H262" s="13"/>
      <c r="I262" s="13">
        <f t="shared" si="23"/>
        <v>869.26375499204664</v>
      </c>
      <c r="J262" s="13">
        <f t="shared" si="24"/>
        <v>770.85653744577712</v>
      </c>
    </row>
    <row r="263" spans="1:10" x14ac:dyDescent="0.3">
      <c r="A263" s="10">
        <v>46033.875</v>
      </c>
      <c r="B263" s="13">
        <v>1540.04134335802</v>
      </c>
      <c r="C263" s="13">
        <v>45.857628175619901</v>
      </c>
      <c r="D263" s="13">
        <v>257.72911609982299</v>
      </c>
      <c r="E263" s="13">
        <f t="shared" si="21"/>
        <v>1585.89897153364</v>
      </c>
      <c r="F263" s="13">
        <f t="shared" si="22"/>
        <v>1328.169855433817</v>
      </c>
      <c r="G263" s="13">
        <f t="shared" si="20"/>
        <v>257.72911609982299</v>
      </c>
      <c r="H263" s="13"/>
      <c r="I263" s="13">
        <f t="shared" si="23"/>
        <v>840.52645491282919</v>
      </c>
      <c r="J263" s="13">
        <f t="shared" si="24"/>
        <v>745.37251662081076</v>
      </c>
    </row>
    <row r="264" spans="1:10" x14ac:dyDescent="0.3">
      <c r="A264" s="10">
        <v>46033.916666666664</v>
      </c>
      <c r="B264" s="13">
        <v>1457.13763503473</v>
      </c>
      <c r="C264" s="13">
        <v>50.306570788938998</v>
      </c>
      <c r="D264" s="13">
        <v>180.18689797319399</v>
      </c>
      <c r="E264" s="13">
        <f t="shared" si="21"/>
        <v>1507.4442058236691</v>
      </c>
      <c r="F264" s="13">
        <f t="shared" si="22"/>
        <v>1327.2573078504752</v>
      </c>
      <c r="G264" s="13">
        <f t="shared" si="20"/>
        <v>180.18689797319399</v>
      </c>
      <c r="H264" s="13"/>
      <c r="I264" s="13">
        <f t="shared" si="23"/>
        <v>798.94542908654466</v>
      </c>
      <c r="J264" s="13">
        <f t="shared" si="24"/>
        <v>708.49877673712444</v>
      </c>
    </row>
    <row r="265" spans="1:10" x14ac:dyDescent="0.3">
      <c r="A265" s="10">
        <v>46033.958333333336</v>
      </c>
      <c r="B265" s="13">
        <v>1337.8947444440601</v>
      </c>
      <c r="C265" s="13">
        <v>57.9033485994714</v>
      </c>
      <c r="D265" s="13">
        <v>68.261788110577299</v>
      </c>
      <c r="E265" s="13">
        <f t="shared" si="21"/>
        <v>1395.7980930435315</v>
      </c>
      <c r="F265" s="13">
        <f t="shared" si="22"/>
        <v>1327.5363049329542</v>
      </c>
      <c r="G265" s="13">
        <f t="shared" si="20"/>
        <v>68.261788110577299</v>
      </c>
      <c r="H265" s="13"/>
      <c r="I265" s="13">
        <f t="shared" si="23"/>
        <v>739.77298931307178</v>
      </c>
      <c r="J265" s="13">
        <f t="shared" si="24"/>
        <v>656.0251037304597</v>
      </c>
    </row>
    <row r="266" spans="1:10" x14ac:dyDescent="0.3">
      <c r="A266" s="9">
        <v>46034</v>
      </c>
      <c r="B266" s="13">
        <v>1254.0094716582801</v>
      </c>
      <c r="C266" s="13">
        <v>70.112259459721699</v>
      </c>
      <c r="D266" s="13">
        <v>12.229640500213099</v>
      </c>
      <c r="E266" s="13">
        <f t="shared" si="21"/>
        <v>1324.1217311180017</v>
      </c>
      <c r="F266" s="13">
        <f t="shared" si="22"/>
        <v>1311.8920906177887</v>
      </c>
      <c r="G266" s="13">
        <f t="shared" si="20"/>
        <v>12.229640500213099</v>
      </c>
      <c r="H266" s="13"/>
      <c r="I266" s="13">
        <f t="shared" si="23"/>
        <v>701.78451749254089</v>
      </c>
      <c r="J266" s="13">
        <f t="shared" si="24"/>
        <v>622.33721362546078</v>
      </c>
    </row>
    <row r="267" spans="1:10" x14ac:dyDescent="0.3">
      <c r="A267" s="10">
        <v>46034.041666666664</v>
      </c>
      <c r="B267" s="13">
        <v>1230.0650592909999</v>
      </c>
      <c r="C267" s="13">
        <v>73.199892699775901</v>
      </c>
      <c r="D267" s="13">
        <v>6.6683076116583004</v>
      </c>
      <c r="E267" s="13">
        <f t="shared" si="21"/>
        <v>1303.2649519907759</v>
      </c>
      <c r="F267" s="13">
        <f t="shared" si="22"/>
        <v>1296.5966443791176</v>
      </c>
      <c r="G267" s="13">
        <f t="shared" si="20"/>
        <v>6.6683076116583004</v>
      </c>
      <c r="H267" s="13"/>
      <c r="I267" s="13">
        <f t="shared" si="23"/>
        <v>690.73042455511131</v>
      </c>
      <c r="J267" s="13">
        <f t="shared" si="24"/>
        <v>612.53452743566459</v>
      </c>
    </row>
    <row r="268" spans="1:10" x14ac:dyDescent="0.3">
      <c r="A268" s="10">
        <v>46034.083333333336</v>
      </c>
      <c r="B268" s="13">
        <v>1243.9974343692099</v>
      </c>
      <c r="C268" s="13">
        <v>71.310493786620597</v>
      </c>
      <c r="D268" s="13">
        <v>10.2023926333974</v>
      </c>
      <c r="E268" s="13">
        <f t="shared" si="21"/>
        <v>1315.3079281558305</v>
      </c>
      <c r="F268" s="13">
        <f t="shared" si="22"/>
        <v>1305.105535522433</v>
      </c>
      <c r="G268" s="13">
        <f t="shared" si="20"/>
        <v>10.2023926333974</v>
      </c>
      <c r="H268" s="13"/>
      <c r="I268" s="13">
        <f t="shared" si="23"/>
        <v>697.11320192259018</v>
      </c>
      <c r="J268" s="13">
        <f t="shared" si="24"/>
        <v>618.19472623324032</v>
      </c>
    </row>
    <row r="269" spans="1:10" x14ac:dyDescent="0.3">
      <c r="A269" s="10">
        <v>46034.125</v>
      </c>
      <c r="B269" s="13">
        <v>1256.9471582011799</v>
      </c>
      <c r="C269" s="13">
        <v>69.734238789209599</v>
      </c>
      <c r="D269" s="13">
        <v>13.338504183401801</v>
      </c>
      <c r="E269" s="13">
        <f t="shared" si="21"/>
        <v>1326.6813969903897</v>
      </c>
      <c r="F269" s="13">
        <f t="shared" si="22"/>
        <v>1313.3428928069879</v>
      </c>
      <c r="G269" s="13">
        <f t="shared" si="20"/>
        <v>13.338504183401801</v>
      </c>
      <c r="H269" s="13"/>
      <c r="I269" s="13">
        <f t="shared" si="23"/>
        <v>703.14114040490654</v>
      </c>
      <c r="J269" s="13">
        <f t="shared" si="24"/>
        <v>623.54025658548312</v>
      </c>
    </row>
    <row r="270" spans="1:10" x14ac:dyDescent="0.3">
      <c r="A270" s="10">
        <v>46034.166666666664</v>
      </c>
      <c r="B270" s="13">
        <v>1277.7307866511901</v>
      </c>
      <c r="C270" s="13">
        <v>66.117286930312304</v>
      </c>
      <c r="D270" s="13">
        <v>19.1615425550956</v>
      </c>
      <c r="E270" s="13">
        <f t="shared" si="21"/>
        <v>1343.8480735815024</v>
      </c>
      <c r="F270" s="13">
        <f t="shared" si="22"/>
        <v>1324.6865310264068</v>
      </c>
      <c r="G270" s="13">
        <f t="shared" si="20"/>
        <v>19.1615425550956</v>
      </c>
      <c r="H270" s="13"/>
      <c r="I270" s="13">
        <f t="shared" si="23"/>
        <v>712.23947899819632</v>
      </c>
      <c r="J270" s="13">
        <f t="shared" si="24"/>
        <v>631.60859458330606</v>
      </c>
    </row>
    <row r="271" spans="1:10" x14ac:dyDescent="0.3">
      <c r="A271" s="10">
        <v>46034.208333333336</v>
      </c>
      <c r="B271" s="13">
        <v>1331.7943987251599</v>
      </c>
      <c r="C271" s="13">
        <v>58.202723715213601</v>
      </c>
      <c r="D271" s="13">
        <v>63.377220682419399</v>
      </c>
      <c r="E271" s="13">
        <f t="shared" si="21"/>
        <v>1389.9971224403735</v>
      </c>
      <c r="F271" s="13">
        <f t="shared" si="22"/>
        <v>1326.619901757954</v>
      </c>
      <c r="G271" s="13">
        <f t="shared" si="20"/>
        <v>63.377220682419399</v>
      </c>
      <c r="H271" s="13"/>
      <c r="I271" s="13">
        <f t="shared" si="23"/>
        <v>736.69847489339793</v>
      </c>
      <c r="J271" s="13">
        <f t="shared" si="24"/>
        <v>653.29864754697553</v>
      </c>
    </row>
    <row r="272" spans="1:10" x14ac:dyDescent="0.3">
      <c r="A272" s="10">
        <v>46034.25</v>
      </c>
      <c r="B272" s="13">
        <v>1467.7595611812901</v>
      </c>
      <c r="C272" s="13">
        <v>49.809810771485999</v>
      </c>
      <c r="D272" s="13">
        <v>189.85132293563399</v>
      </c>
      <c r="E272" s="13">
        <f t="shared" si="21"/>
        <v>1517.569371952776</v>
      </c>
      <c r="F272" s="13">
        <f t="shared" si="22"/>
        <v>1327.718049017142</v>
      </c>
      <c r="G272" s="13">
        <f t="shared" si="20"/>
        <v>189.85132293563399</v>
      </c>
      <c r="H272" s="13"/>
      <c r="I272" s="13">
        <f t="shared" si="23"/>
        <v>804.31176713497132</v>
      </c>
      <c r="J272" s="13">
        <f t="shared" si="24"/>
        <v>713.25760481780469</v>
      </c>
    </row>
    <row r="273" spans="1:10" x14ac:dyDescent="0.3">
      <c r="A273" s="10">
        <v>46034.291666666664</v>
      </c>
      <c r="B273" s="13">
        <v>1628.11149567659</v>
      </c>
      <c r="C273" s="13">
        <v>42.8025110105701</v>
      </c>
      <c r="D273" s="13">
        <v>344.47911752418099</v>
      </c>
      <c r="E273" s="13">
        <f t="shared" si="21"/>
        <v>1670.9140066871601</v>
      </c>
      <c r="F273" s="13">
        <f t="shared" si="22"/>
        <v>1326.4348891629791</v>
      </c>
      <c r="G273" s="13">
        <f t="shared" si="20"/>
        <v>344.47911752418099</v>
      </c>
      <c r="H273" s="13"/>
      <c r="I273" s="13">
        <f t="shared" si="23"/>
        <v>885.58442354419492</v>
      </c>
      <c r="J273" s="13">
        <f t="shared" si="24"/>
        <v>785.32958314296513</v>
      </c>
    </row>
    <row r="274" spans="1:10" x14ac:dyDescent="0.3">
      <c r="A274" s="10">
        <v>46034.333333333336</v>
      </c>
      <c r="B274" s="13">
        <v>1637.0605115896701</v>
      </c>
      <c r="C274" s="13">
        <v>42.731045149325801</v>
      </c>
      <c r="D274" s="13">
        <v>352.44563982602199</v>
      </c>
      <c r="E274" s="13">
        <f t="shared" si="21"/>
        <v>1679.791556738996</v>
      </c>
      <c r="F274" s="13">
        <f t="shared" si="22"/>
        <v>1327.345916912974</v>
      </c>
      <c r="G274" s="13">
        <f t="shared" si="20"/>
        <v>352.44563982602199</v>
      </c>
      <c r="H274" s="13"/>
      <c r="I274" s="13">
        <f t="shared" si="23"/>
        <v>890.28952507166787</v>
      </c>
      <c r="J274" s="13">
        <f t="shared" si="24"/>
        <v>789.50203166732808</v>
      </c>
    </row>
    <row r="275" spans="1:10" x14ac:dyDescent="0.3">
      <c r="A275" s="10">
        <v>46034.375</v>
      </c>
      <c r="B275" s="13">
        <v>1582.8929808555099</v>
      </c>
      <c r="C275" s="13">
        <v>44.270377121463298</v>
      </c>
      <c r="D275" s="13">
        <v>300.89922970983099</v>
      </c>
      <c r="E275" s="13">
        <f t="shared" si="21"/>
        <v>1627.1633579769732</v>
      </c>
      <c r="F275" s="13">
        <f t="shared" si="22"/>
        <v>1326.2641282671423</v>
      </c>
      <c r="G275" s="13">
        <f t="shared" si="20"/>
        <v>300.89922970983099</v>
      </c>
      <c r="H275" s="13"/>
      <c r="I275" s="13">
        <f t="shared" si="23"/>
        <v>862.39657972779582</v>
      </c>
      <c r="J275" s="13">
        <f t="shared" si="24"/>
        <v>764.76677824917738</v>
      </c>
    </row>
    <row r="276" spans="1:10" x14ac:dyDescent="0.3">
      <c r="A276" s="10">
        <v>46034.416666666664</v>
      </c>
      <c r="B276" s="13">
        <v>1502.91691913298</v>
      </c>
      <c r="C276" s="13">
        <v>47.902580506590503</v>
      </c>
      <c r="D276" s="13">
        <v>223.60752703909199</v>
      </c>
      <c r="E276" s="13">
        <f t="shared" si="21"/>
        <v>1550.8194996395705</v>
      </c>
      <c r="F276" s="13">
        <f t="shared" si="22"/>
        <v>1327.2119726004785</v>
      </c>
      <c r="G276" s="13">
        <f t="shared" si="20"/>
        <v>223.60752703909199</v>
      </c>
      <c r="H276" s="13"/>
      <c r="I276" s="13">
        <f t="shared" si="23"/>
        <v>821.93433480897238</v>
      </c>
      <c r="J276" s="13">
        <f t="shared" si="24"/>
        <v>728.88516483059811</v>
      </c>
    </row>
    <row r="277" spans="1:10" x14ac:dyDescent="0.3">
      <c r="A277" s="10">
        <v>46034.458333333336</v>
      </c>
      <c r="B277" s="13">
        <v>1440.27811558024</v>
      </c>
      <c r="C277" s="13">
        <v>51.502859810198402</v>
      </c>
      <c r="D277" s="13">
        <v>163.826386914957</v>
      </c>
      <c r="E277" s="13">
        <f t="shared" si="21"/>
        <v>1491.7809753904385</v>
      </c>
      <c r="F277" s="13">
        <f t="shared" si="22"/>
        <v>1327.9545884754814</v>
      </c>
      <c r="G277" s="13">
        <f t="shared" si="20"/>
        <v>163.826386914957</v>
      </c>
      <c r="H277" s="13"/>
      <c r="I277" s="13">
        <f t="shared" si="23"/>
        <v>790.64391695693246</v>
      </c>
      <c r="J277" s="13">
        <f t="shared" si="24"/>
        <v>701.13705843350601</v>
      </c>
    </row>
    <row r="278" spans="1:10" x14ac:dyDescent="0.3">
      <c r="A278" s="10">
        <v>46034.5</v>
      </c>
      <c r="B278" s="13">
        <v>1431.04880175434</v>
      </c>
      <c r="C278" s="13">
        <v>51.974026804240502</v>
      </c>
      <c r="D278" s="13">
        <v>156.05396704143101</v>
      </c>
      <c r="E278" s="13">
        <f t="shared" si="21"/>
        <v>1483.0228285585806</v>
      </c>
      <c r="F278" s="13">
        <f t="shared" si="22"/>
        <v>1326.9688615171497</v>
      </c>
      <c r="G278" s="13">
        <f t="shared" si="20"/>
        <v>156.05396704143101</v>
      </c>
      <c r="H278" s="13"/>
      <c r="I278" s="13">
        <f t="shared" si="23"/>
        <v>786.00209913604772</v>
      </c>
      <c r="J278" s="13">
        <f t="shared" si="24"/>
        <v>697.0207294225329</v>
      </c>
    </row>
    <row r="279" spans="1:10" x14ac:dyDescent="0.3">
      <c r="A279" s="10">
        <v>46034.541666666664</v>
      </c>
      <c r="B279" s="13">
        <v>1401.2185703504999</v>
      </c>
      <c r="C279" s="13">
        <v>53.653926694422701</v>
      </c>
      <c r="D279" s="13">
        <v>128.00787500694301</v>
      </c>
      <c r="E279" s="13">
        <f t="shared" si="21"/>
        <v>1454.8724970449227</v>
      </c>
      <c r="F279" s="13">
        <f t="shared" si="22"/>
        <v>1326.8646220379796</v>
      </c>
      <c r="G279" s="13">
        <f t="shared" si="20"/>
        <v>128.00787500694301</v>
      </c>
      <c r="H279" s="13"/>
      <c r="I279" s="13">
        <f t="shared" si="23"/>
        <v>771.08242343380914</v>
      </c>
      <c r="J279" s="13">
        <f t="shared" si="24"/>
        <v>683.7900736111136</v>
      </c>
    </row>
    <row r="280" spans="1:10" x14ac:dyDescent="0.3">
      <c r="A280" s="10">
        <v>46034.583333333336</v>
      </c>
      <c r="B280" s="13">
        <v>1412.7984058761699</v>
      </c>
      <c r="C280" s="13">
        <v>52.962878612597798</v>
      </c>
      <c r="D280" s="13">
        <v>139.26709384662601</v>
      </c>
      <c r="E280" s="13">
        <f t="shared" si="21"/>
        <v>1465.7612844887676</v>
      </c>
      <c r="F280" s="13">
        <f t="shared" si="22"/>
        <v>1326.4941906421416</v>
      </c>
      <c r="G280" s="13">
        <f t="shared" si="20"/>
        <v>139.26709384662601</v>
      </c>
      <c r="H280" s="13"/>
      <c r="I280" s="13">
        <f t="shared" si="23"/>
        <v>776.85348077904689</v>
      </c>
      <c r="J280" s="13">
        <f t="shared" si="24"/>
        <v>688.90780370972072</v>
      </c>
    </row>
    <row r="281" spans="1:10" x14ac:dyDescent="0.3">
      <c r="A281" s="10">
        <v>46034.625</v>
      </c>
      <c r="B281" s="13">
        <v>1453.7917870097399</v>
      </c>
      <c r="C281" s="13">
        <v>50.650540597190201</v>
      </c>
      <c r="D281" s="13">
        <v>176.25329979812199</v>
      </c>
      <c r="E281" s="13">
        <f t="shared" si="21"/>
        <v>1504.4423276069301</v>
      </c>
      <c r="F281" s="13">
        <f t="shared" si="22"/>
        <v>1328.1890278088081</v>
      </c>
      <c r="G281" s="13">
        <f t="shared" si="20"/>
        <v>176.25329979812199</v>
      </c>
      <c r="H281" s="13"/>
      <c r="I281" s="13">
        <f t="shared" si="23"/>
        <v>797.35443363167303</v>
      </c>
      <c r="J281" s="13">
        <f t="shared" si="24"/>
        <v>707.08789397525709</v>
      </c>
    </row>
    <row r="282" spans="1:10" x14ac:dyDescent="0.3">
      <c r="A282" s="10">
        <v>46034.666666666664</v>
      </c>
      <c r="B282" s="13">
        <v>1543.7904850672701</v>
      </c>
      <c r="C282" s="13">
        <v>45.919026629615203</v>
      </c>
      <c r="D282" s="13">
        <v>262.26858495057598</v>
      </c>
      <c r="E282" s="13">
        <f t="shared" si="21"/>
        <v>1589.7095116968853</v>
      </c>
      <c r="F282" s="13">
        <f t="shared" si="22"/>
        <v>1327.4409267463093</v>
      </c>
      <c r="G282" s="13">
        <f t="shared" si="20"/>
        <v>262.26858495057598</v>
      </c>
      <c r="H282" s="13"/>
      <c r="I282" s="13">
        <f t="shared" si="23"/>
        <v>842.54604119934925</v>
      </c>
      <c r="J282" s="13">
        <f t="shared" si="24"/>
        <v>747.16347049753608</v>
      </c>
    </row>
    <row r="283" spans="1:10" x14ac:dyDescent="0.3">
      <c r="A283" s="10">
        <v>46034.708333333336</v>
      </c>
      <c r="B283" s="13">
        <v>1572.78114148906</v>
      </c>
      <c r="C283" s="13">
        <v>44.6844209473714</v>
      </c>
      <c r="D283" s="13">
        <v>290.58494725261801</v>
      </c>
      <c r="E283" s="13">
        <f t="shared" si="21"/>
        <v>1617.4655624364314</v>
      </c>
      <c r="F283" s="13">
        <f t="shared" si="22"/>
        <v>1326.8806151838135</v>
      </c>
      <c r="G283" s="13">
        <f t="shared" si="20"/>
        <v>290.58494725261801</v>
      </c>
      <c r="H283" s="13"/>
      <c r="I283" s="13">
        <f t="shared" si="23"/>
        <v>857.25674809130862</v>
      </c>
      <c r="J283" s="13">
        <f t="shared" si="24"/>
        <v>760.20881434512273</v>
      </c>
    </row>
    <row r="284" spans="1:10" x14ac:dyDescent="0.3">
      <c r="A284" s="10">
        <v>46034.75</v>
      </c>
      <c r="B284" s="13">
        <v>1501.89852816551</v>
      </c>
      <c r="C284" s="13">
        <v>47.966863674035899</v>
      </c>
      <c r="D284" s="13">
        <v>222.50506132239801</v>
      </c>
      <c r="E284" s="13">
        <f t="shared" si="21"/>
        <v>1549.865391839546</v>
      </c>
      <c r="F284" s="13">
        <f t="shared" si="22"/>
        <v>1327.360330517148</v>
      </c>
      <c r="G284" s="13">
        <f t="shared" si="20"/>
        <v>222.50506132239801</v>
      </c>
      <c r="H284" s="13"/>
      <c r="I284" s="13">
        <f t="shared" si="23"/>
        <v>821.42865767495937</v>
      </c>
      <c r="J284" s="13">
        <f t="shared" si="24"/>
        <v>728.4367341645866</v>
      </c>
    </row>
    <row r="285" spans="1:10" x14ac:dyDescent="0.3">
      <c r="A285" s="10">
        <v>46034.791666666664</v>
      </c>
      <c r="B285" s="13">
        <v>1469.7778597490601</v>
      </c>
      <c r="C285" s="13">
        <v>49.7850033776431</v>
      </c>
      <c r="D285" s="13">
        <v>191.57920888039101</v>
      </c>
      <c r="E285" s="13">
        <f t="shared" si="21"/>
        <v>1519.5628631267032</v>
      </c>
      <c r="F285" s="13">
        <f t="shared" si="22"/>
        <v>1327.9836542463122</v>
      </c>
      <c r="G285" s="13">
        <f t="shared" si="20"/>
        <v>191.57920888039101</v>
      </c>
      <c r="H285" s="13"/>
      <c r="I285" s="13">
        <f t="shared" si="23"/>
        <v>805.36831745715267</v>
      </c>
      <c r="J285" s="13">
        <f t="shared" si="24"/>
        <v>714.19454566955051</v>
      </c>
    </row>
    <row r="286" spans="1:10" x14ac:dyDescent="0.3">
      <c r="A286" s="10">
        <v>46034.833333333336</v>
      </c>
      <c r="B286" s="13">
        <v>1414.8602727493701</v>
      </c>
      <c r="C286" s="13">
        <v>52.920688494323898</v>
      </c>
      <c r="D286" s="13">
        <v>140.85042216404699</v>
      </c>
      <c r="E286" s="13">
        <f t="shared" si="21"/>
        <v>1467.780961243694</v>
      </c>
      <c r="F286" s="13">
        <f t="shared" si="22"/>
        <v>1326.9305390796471</v>
      </c>
      <c r="G286" s="13">
        <f t="shared" si="20"/>
        <v>140.85042216404699</v>
      </c>
      <c r="H286" s="13"/>
      <c r="I286" s="13">
        <f t="shared" si="23"/>
        <v>777.92390945915793</v>
      </c>
      <c r="J286" s="13">
        <f t="shared" si="24"/>
        <v>689.85705178453611</v>
      </c>
    </row>
    <row r="287" spans="1:10" x14ac:dyDescent="0.3">
      <c r="A287" s="10">
        <v>46034.875</v>
      </c>
      <c r="B287" s="13">
        <v>1341.7322612659</v>
      </c>
      <c r="C287" s="13">
        <v>57.577636957724302</v>
      </c>
      <c r="D287" s="13">
        <v>71.868575403264003</v>
      </c>
      <c r="E287" s="13">
        <f t="shared" si="21"/>
        <v>1399.3098982236243</v>
      </c>
      <c r="F287" s="13">
        <f t="shared" si="22"/>
        <v>1327.4413228203603</v>
      </c>
      <c r="G287" s="13">
        <f t="shared" si="20"/>
        <v>71.868575403264003</v>
      </c>
      <c r="H287" s="13"/>
      <c r="I287" s="13">
        <f t="shared" si="23"/>
        <v>741.63424605852094</v>
      </c>
      <c r="J287" s="13">
        <f t="shared" si="24"/>
        <v>657.67565216510332</v>
      </c>
    </row>
    <row r="288" spans="1:10" x14ac:dyDescent="0.3">
      <c r="A288" s="10">
        <v>46034.916666666664</v>
      </c>
      <c r="B288" s="13">
        <v>1217.7795680107599</v>
      </c>
      <c r="C288" s="13">
        <v>74.075247830443104</v>
      </c>
      <c r="D288" s="13">
        <v>5.7099233432501997</v>
      </c>
      <c r="E288" s="13">
        <f t="shared" si="21"/>
        <v>1291.8548158412029</v>
      </c>
      <c r="F288" s="13">
        <f t="shared" si="22"/>
        <v>1286.1448924979527</v>
      </c>
      <c r="G288" s="13">
        <f t="shared" si="20"/>
        <v>5.7099233432501997</v>
      </c>
      <c r="H288" s="13"/>
      <c r="I288" s="13">
        <f t="shared" si="23"/>
        <v>684.68305239583754</v>
      </c>
      <c r="J288" s="13">
        <f t="shared" si="24"/>
        <v>607.1717634453654</v>
      </c>
    </row>
    <row r="289" spans="1:10" x14ac:dyDescent="0.3">
      <c r="A289" s="10">
        <v>46034.958333333336</v>
      </c>
      <c r="B289" s="13">
        <v>1100.9411211028801</v>
      </c>
      <c r="C289" s="13">
        <v>76.767989363177506</v>
      </c>
      <c r="D289" s="13">
        <v>0.25889695877224</v>
      </c>
      <c r="E289" s="13">
        <f t="shared" si="21"/>
        <v>1177.7091104660576</v>
      </c>
      <c r="F289" s="13">
        <f t="shared" si="22"/>
        <v>1177.4502135072853</v>
      </c>
      <c r="G289" s="13">
        <f t="shared" si="20"/>
        <v>0.25889695877224</v>
      </c>
      <c r="H289" s="13"/>
      <c r="I289" s="13">
        <f t="shared" si="23"/>
        <v>624.1858285470106</v>
      </c>
      <c r="J289" s="13">
        <f t="shared" si="24"/>
        <v>553.52328191904701</v>
      </c>
    </row>
    <row r="290" spans="1:10" x14ac:dyDescent="0.3">
      <c r="A290" s="9">
        <v>46035</v>
      </c>
      <c r="B290" s="13">
        <v>1025.0469885531099</v>
      </c>
      <c r="C290" s="13">
        <v>67.944562135632395</v>
      </c>
      <c r="D290" s="13">
        <v>1.7110686713616399E-2</v>
      </c>
      <c r="E290" s="13">
        <f t="shared" si="21"/>
        <v>1092.9915506887423</v>
      </c>
      <c r="F290" s="13">
        <f t="shared" si="22"/>
        <v>1092.9744400020288</v>
      </c>
      <c r="G290" s="13">
        <f t="shared" si="20"/>
        <v>1.7110686713616399E-2</v>
      </c>
      <c r="H290" s="13"/>
      <c r="I290" s="13">
        <f t="shared" si="23"/>
        <v>579.2855218650335</v>
      </c>
      <c r="J290" s="13">
        <f t="shared" si="24"/>
        <v>513.70602882370883</v>
      </c>
    </row>
    <row r="291" spans="1:10" x14ac:dyDescent="0.3">
      <c r="A291" s="10">
        <v>46035.041666666664</v>
      </c>
      <c r="B291" s="13">
        <v>986.89367599248703</v>
      </c>
      <c r="C291" s="13">
        <v>63.151371497134903</v>
      </c>
      <c r="D291" s="13">
        <v>1.4715872731807E-2</v>
      </c>
      <c r="E291" s="13">
        <f t="shared" si="21"/>
        <v>1050.045047489622</v>
      </c>
      <c r="F291" s="13">
        <f t="shared" si="22"/>
        <v>1050.0303316168902</v>
      </c>
      <c r="G291" s="13">
        <f t="shared" si="20"/>
        <v>1.4715872731807E-2</v>
      </c>
      <c r="H291" s="13"/>
      <c r="I291" s="13">
        <f t="shared" si="23"/>
        <v>556.52387516949966</v>
      </c>
      <c r="J291" s="13">
        <f t="shared" si="24"/>
        <v>493.52117232012233</v>
      </c>
    </row>
    <row r="292" spans="1:10" x14ac:dyDescent="0.3">
      <c r="A292" s="10">
        <v>46035.083333333336</v>
      </c>
      <c r="B292" s="13">
        <v>974.88220469018995</v>
      </c>
      <c r="C292" s="13">
        <v>61.690099418640102</v>
      </c>
      <c r="D292" s="13">
        <v>0</v>
      </c>
      <c r="E292" s="13">
        <f t="shared" si="21"/>
        <v>1036.5723041088299</v>
      </c>
      <c r="F292" s="13">
        <f t="shared" si="22"/>
        <v>1036.5723041088299</v>
      </c>
      <c r="G292" s="13">
        <f t="shared" si="20"/>
        <v>0</v>
      </c>
      <c r="H292" s="13"/>
      <c r="I292" s="13">
        <f t="shared" si="23"/>
        <v>549.38332117767993</v>
      </c>
      <c r="J292" s="13">
        <f t="shared" si="24"/>
        <v>487.18898293115006</v>
      </c>
    </row>
    <row r="293" spans="1:10" x14ac:dyDescent="0.3">
      <c r="A293" s="10">
        <v>46035.125</v>
      </c>
      <c r="B293" s="13">
        <v>977.99298720769696</v>
      </c>
      <c r="C293" s="13">
        <v>62.037279454303103</v>
      </c>
      <c r="D293" s="13">
        <v>0</v>
      </c>
      <c r="E293" s="13">
        <f t="shared" si="21"/>
        <v>1040.030266662</v>
      </c>
      <c r="F293" s="13">
        <f t="shared" si="22"/>
        <v>1040.030266662</v>
      </c>
      <c r="G293" s="13">
        <f t="shared" si="20"/>
        <v>0</v>
      </c>
      <c r="H293" s="13"/>
      <c r="I293" s="13">
        <f t="shared" si="23"/>
        <v>551.21604133086009</v>
      </c>
      <c r="J293" s="13">
        <f t="shared" si="24"/>
        <v>488.81422533113999</v>
      </c>
    </row>
    <row r="294" spans="1:10" x14ac:dyDescent="0.3">
      <c r="A294" s="10">
        <v>46035.166666666664</v>
      </c>
      <c r="B294" s="13">
        <v>991.10353203429804</v>
      </c>
      <c r="C294" s="13">
        <v>63.734084219109299</v>
      </c>
      <c r="D294" s="13">
        <v>0</v>
      </c>
      <c r="E294" s="13">
        <f t="shared" si="21"/>
        <v>1054.8376162534073</v>
      </c>
      <c r="F294" s="13">
        <f t="shared" si="22"/>
        <v>1054.8376162534073</v>
      </c>
      <c r="G294" s="13">
        <f t="shared" si="20"/>
        <v>0</v>
      </c>
      <c r="H294" s="13"/>
      <c r="I294" s="13">
        <f t="shared" si="23"/>
        <v>559.06393661430593</v>
      </c>
      <c r="J294" s="13">
        <f t="shared" si="24"/>
        <v>495.77367963910143</v>
      </c>
    </row>
    <row r="295" spans="1:10" x14ac:dyDescent="0.3">
      <c r="A295" s="10">
        <v>46035.208333333336</v>
      </c>
      <c r="B295" s="13">
        <v>1035.04711830461</v>
      </c>
      <c r="C295" s="13">
        <v>69.171812561079804</v>
      </c>
      <c r="D295" s="13">
        <v>1.7441290627485399E-2</v>
      </c>
      <c r="E295" s="13">
        <f t="shared" si="21"/>
        <v>1104.2189308656898</v>
      </c>
      <c r="F295" s="13">
        <f t="shared" si="22"/>
        <v>1104.2014895750624</v>
      </c>
      <c r="G295" s="13">
        <f t="shared" si="20"/>
        <v>1.7441290627485399E-2</v>
      </c>
      <c r="H295" s="13"/>
      <c r="I295" s="13">
        <f t="shared" si="23"/>
        <v>585.23603335881558</v>
      </c>
      <c r="J295" s="13">
        <f t="shared" si="24"/>
        <v>518.98289750687422</v>
      </c>
    </row>
    <row r="296" spans="1:10" x14ac:dyDescent="0.3">
      <c r="A296" s="10">
        <v>46035.25</v>
      </c>
      <c r="B296" s="13">
        <v>1151.9130040212401</v>
      </c>
      <c r="C296" s="13">
        <v>79.063746253758396</v>
      </c>
      <c r="D296" s="13">
        <v>0.96346027782072696</v>
      </c>
      <c r="E296" s="13">
        <f t="shared" si="21"/>
        <v>1230.9767502749985</v>
      </c>
      <c r="F296" s="13">
        <f t="shared" si="22"/>
        <v>1230.0132899971777</v>
      </c>
      <c r="G296" s="13">
        <f t="shared" si="20"/>
        <v>0.96346027782072696</v>
      </c>
      <c r="H296" s="13"/>
      <c r="I296" s="13">
        <f t="shared" si="23"/>
        <v>652.41767764574922</v>
      </c>
      <c r="J296" s="13">
        <f t="shared" si="24"/>
        <v>578.55907262924927</v>
      </c>
    </row>
    <row r="297" spans="1:10" x14ac:dyDescent="0.3">
      <c r="A297" s="10">
        <v>46035.291666666664</v>
      </c>
      <c r="B297" s="13">
        <v>1315.9065707084401</v>
      </c>
      <c r="C297" s="13">
        <v>59.650267484150802</v>
      </c>
      <c r="D297" s="13">
        <v>47.541331989081698</v>
      </c>
      <c r="E297" s="13">
        <f t="shared" si="21"/>
        <v>1375.5568381925909</v>
      </c>
      <c r="F297" s="13">
        <f t="shared" si="22"/>
        <v>1328.0155062035092</v>
      </c>
      <c r="G297" s="13">
        <f t="shared" si="20"/>
        <v>47.541331989081698</v>
      </c>
      <c r="H297" s="13"/>
      <c r="I297" s="13">
        <f t="shared" si="23"/>
        <v>729.04512424207326</v>
      </c>
      <c r="J297" s="13">
        <f t="shared" si="24"/>
        <v>646.51171395051767</v>
      </c>
    </row>
    <row r="298" spans="1:10" x14ac:dyDescent="0.3">
      <c r="A298" s="10">
        <v>46035.333333333336</v>
      </c>
      <c r="B298" s="13">
        <v>1366.94029670489</v>
      </c>
      <c r="C298" s="13">
        <v>55.862752221513198</v>
      </c>
      <c r="D298" s="13">
        <v>95.262439638420204</v>
      </c>
      <c r="E298" s="13">
        <f t="shared" si="21"/>
        <v>1422.8030489264031</v>
      </c>
      <c r="F298" s="13">
        <f t="shared" si="22"/>
        <v>1327.540609287983</v>
      </c>
      <c r="G298" s="13">
        <f t="shared" si="20"/>
        <v>95.262439638420204</v>
      </c>
      <c r="H298" s="13"/>
      <c r="I298" s="13">
        <f t="shared" si="23"/>
        <v>754.08561593099364</v>
      </c>
      <c r="J298" s="13">
        <f t="shared" si="24"/>
        <v>668.71743299540947</v>
      </c>
    </row>
    <row r="299" spans="1:10" x14ac:dyDescent="0.3">
      <c r="A299" s="10">
        <v>46035.375</v>
      </c>
      <c r="B299" s="13">
        <v>1394.92899072265</v>
      </c>
      <c r="C299" s="13">
        <v>54.054112235421002</v>
      </c>
      <c r="D299" s="13">
        <v>121.04013450342499</v>
      </c>
      <c r="E299" s="13">
        <f t="shared" si="21"/>
        <v>1448.983102958071</v>
      </c>
      <c r="F299" s="13">
        <f t="shared" si="22"/>
        <v>1327.942968454646</v>
      </c>
      <c r="G299" s="13">
        <f t="shared" si="20"/>
        <v>121.04013450342499</v>
      </c>
      <c r="H299" s="13"/>
      <c r="I299" s="13">
        <f t="shared" si="23"/>
        <v>767.96104456777766</v>
      </c>
      <c r="J299" s="13">
        <f t="shared" si="24"/>
        <v>681.0220583902933</v>
      </c>
    </row>
    <row r="300" spans="1:10" x14ac:dyDescent="0.3">
      <c r="A300" s="10">
        <v>46035.416666666664</v>
      </c>
      <c r="B300" s="13">
        <v>1385.9060516693801</v>
      </c>
      <c r="C300" s="13">
        <v>54.693409038473298</v>
      </c>
      <c r="D300" s="13">
        <v>112.37753608654</v>
      </c>
      <c r="E300" s="13">
        <f t="shared" si="21"/>
        <v>1440.5994607078533</v>
      </c>
      <c r="F300" s="13">
        <f t="shared" si="22"/>
        <v>1328.2219246213133</v>
      </c>
      <c r="G300" s="13">
        <f t="shared" si="20"/>
        <v>112.37753608654</v>
      </c>
      <c r="H300" s="13"/>
      <c r="I300" s="13">
        <f t="shared" si="23"/>
        <v>763.51771417516227</v>
      </c>
      <c r="J300" s="13">
        <f t="shared" si="24"/>
        <v>677.081746532691</v>
      </c>
    </row>
    <row r="301" spans="1:10" x14ac:dyDescent="0.3">
      <c r="A301" s="10">
        <v>46035.458333333336</v>
      </c>
      <c r="B301" s="13">
        <v>1401.92848694335</v>
      </c>
      <c r="C301" s="13">
        <v>53.465257488816199</v>
      </c>
      <c r="D301" s="13">
        <v>128.90652333168299</v>
      </c>
      <c r="E301" s="13">
        <f t="shared" si="21"/>
        <v>1455.3937444321662</v>
      </c>
      <c r="F301" s="13">
        <f t="shared" si="22"/>
        <v>1326.4872211004831</v>
      </c>
      <c r="G301" s="13">
        <f t="shared" si="20"/>
        <v>128.90652333168299</v>
      </c>
      <c r="H301" s="13"/>
      <c r="I301" s="13">
        <f t="shared" si="23"/>
        <v>771.35868454904812</v>
      </c>
      <c r="J301" s="13">
        <f t="shared" si="24"/>
        <v>684.03505988311804</v>
      </c>
    </row>
    <row r="302" spans="1:10" x14ac:dyDescent="0.3">
      <c r="A302" s="10">
        <v>46035.5</v>
      </c>
      <c r="B302" s="13">
        <v>1370.22018524443</v>
      </c>
      <c r="C302" s="13">
        <v>55.791261295375499</v>
      </c>
      <c r="D302" s="13">
        <v>97.464822689325601</v>
      </c>
      <c r="E302" s="13">
        <f t="shared" si="21"/>
        <v>1426.0114465398055</v>
      </c>
      <c r="F302" s="13">
        <f t="shared" si="22"/>
        <v>1328.54662385048</v>
      </c>
      <c r="G302" s="13">
        <f t="shared" si="20"/>
        <v>97.464822689325601</v>
      </c>
      <c r="H302" s="13"/>
      <c r="I302" s="13">
        <f t="shared" si="23"/>
        <v>755.78606666609699</v>
      </c>
      <c r="J302" s="13">
        <f t="shared" si="24"/>
        <v>670.22537987370856</v>
      </c>
    </row>
    <row r="303" spans="1:10" x14ac:dyDescent="0.3">
      <c r="A303" s="10">
        <v>46035.541666666664</v>
      </c>
      <c r="B303" s="13">
        <v>1303.910190912</v>
      </c>
      <c r="C303" s="13">
        <v>60.750306065607496</v>
      </c>
      <c r="D303" s="13">
        <v>38.821659541859297</v>
      </c>
      <c r="E303" s="13">
        <f t="shared" si="21"/>
        <v>1364.6604969776074</v>
      </c>
      <c r="F303" s="13">
        <f t="shared" si="22"/>
        <v>1325.838837435748</v>
      </c>
      <c r="G303" s="13">
        <f t="shared" si="20"/>
        <v>38.821659541859297</v>
      </c>
      <c r="H303" s="13"/>
      <c r="I303" s="13">
        <f t="shared" si="23"/>
        <v>723.27006339813192</v>
      </c>
      <c r="J303" s="13">
        <f t="shared" si="24"/>
        <v>641.39043357947548</v>
      </c>
    </row>
    <row r="304" spans="1:10" x14ac:dyDescent="0.3">
      <c r="A304" s="10">
        <v>46035.583333333336</v>
      </c>
      <c r="B304" s="13">
        <v>1328.6278165536501</v>
      </c>
      <c r="C304" s="13">
        <v>58.3844216436095</v>
      </c>
      <c r="D304" s="13">
        <v>60.055660574569302</v>
      </c>
      <c r="E304" s="13">
        <f t="shared" si="21"/>
        <v>1387.0122381972596</v>
      </c>
      <c r="F304" s="13">
        <f t="shared" si="22"/>
        <v>1326.9565776226902</v>
      </c>
      <c r="G304" s="13">
        <f t="shared" si="20"/>
        <v>60.055660574569302</v>
      </c>
      <c r="H304" s="13"/>
      <c r="I304" s="13">
        <f t="shared" si="23"/>
        <v>735.11648624454767</v>
      </c>
      <c r="J304" s="13">
        <f t="shared" si="24"/>
        <v>651.89575195271198</v>
      </c>
    </row>
    <row r="305" spans="1:10" x14ac:dyDescent="0.3">
      <c r="A305" s="10">
        <v>46035.625</v>
      </c>
      <c r="B305" s="13">
        <v>1417.6245126442</v>
      </c>
      <c r="C305" s="13">
        <v>52.627585259380801</v>
      </c>
      <c r="D305" s="13">
        <v>142.77046403226399</v>
      </c>
      <c r="E305" s="13">
        <f t="shared" si="21"/>
        <v>1470.2520979035808</v>
      </c>
      <c r="F305" s="13">
        <f t="shared" si="22"/>
        <v>1327.4816338713167</v>
      </c>
      <c r="G305" s="13">
        <f t="shared" si="20"/>
        <v>142.77046403226399</v>
      </c>
      <c r="H305" s="13"/>
      <c r="I305" s="13">
        <f t="shared" si="23"/>
        <v>779.23361188889783</v>
      </c>
      <c r="J305" s="13">
        <f t="shared" si="24"/>
        <v>691.01848601468294</v>
      </c>
    </row>
    <row r="306" spans="1:10" x14ac:dyDescent="0.3">
      <c r="A306" s="10">
        <v>46035.666666666664</v>
      </c>
      <c r="B306" s="13">
        <v>1559.4975328579101</v>
      </c>
      <c r="C306" s="13">
        <v>44.399628492869098</v>
      </c>
      <c r="D306" s="13">
        <v>277.12475006279999</v>
      </c>
      <c r="E306" s="13">
        <f t="shared" si="21"/>
        <v>1603.8971613507792</v>
      </c>
      <c r="F306" s="13">
        <f t="shared" si="22"/>
        <v>1326.7724112879791</v>
      </c>
      <c r="G306" s="13">
        <f t="shared" si="20"/>
        <v>277.12475006279999</v>
      </c>
      <c r="H306" s="13"/>
      <c r="I306" s="13">
        <f t="shared" si="23"/>
        <v>850.06549551591309</v>
      </c>
      <c r="J306" s="13">
        <f t="shared" si="24"/>
        <v>753.83166583486616</v>
      </c>
    </row>
    <row r="307" spans="1:10" x14ac:dyDescent="0.3">
      <c r="A307" s="10">
        <v>46035.708333333336</v>
      </c>
      <c r="B307" s="13">
        <v>1638.37578505845</v>
      </c>
      <c r="C307" s="13">
        <v>40.761990002336603</v>
      </c>
      <c r="D307" s="13">
        <v>352.55290443947899</v>
      </c>
      <c r="E307" s="13">
        <f t="shared" si="21"/>
        <v>1679.1377750607867</v>
      </c>
      <c r="F307" s="13">
        <f t="shared" si="22"/>
        <v>1326.5848706213078</v>
      </c>
      <c r="G307" s="13">
        <f t="shared" si="20"/>
        <v>352.55290443947899</v>
      </c>
      <c r="H307" s="13"/>
      <c r="I307" s="13">
        <f t="shared" si="23"/>
        <v>889.94302078221699</v>
      </c>
      <c r="J307" s="13">
        <f t="shared" si="24"/>
        <v>789.19475427856969</v>
      </c>
    </row>
    <row r="308" spans="1:10" x14ac:dyDescent="0.3">
      <c r="A308" s="10">
        <v>46035.75</v>
      </c>
      <c r="B308" s="13">
        <v>1618.58061209742</v>
      </c>
      <c r="C308" s="13">
        <v>41.669946267558998</v>
      </c>
      <c r="D308" s="13">
        <v>332.06665345200202</v>
      </c>
      <c r="E308" s="13">
        <f t="shared" si="21"/>
        <v>1660.250558364979</v>
      </c>
      <c r="F308" s="13">
        <f t="shared" si="22"/>
        <v>1328.1839049129771</v>
      </c>
      <c r="G308" s="13">
        <f t="shared" si="20"/>
        <v>332.06665345200202</v>
      </c>
      <c r="H308" s="13"/>
      <c r="I308" s="13">
        <f t="shared" si="23"/>
        <v>879.93279593343891</v>
      </c>
      <c r="J308" s="13">
        <f t="shared" si="24"/>
        <v>780.31776243154013</v>
      </c>
    </row>
    <row r="309" spans="1:10" x14ac:dyDescent="0.3">
      <c r="A309" s="10">
        <v>46035.791666666664</v>
      </c>
      <c r="B309" s="13">
        <v>1618.79102683781</v>
      </c>
      <c r="C309" s="13">
        <v>41.600701176386501</v>
      </c>
      <c r="D309" s="13">
        <v>333.20089210122001</v>
      </c>
      <c r="E309" s="13">
        <f t="shared" si="21"/>
        <v>1660.3917280141966</v>
      </c>
      <c r="F309" s="13">
        <f t="shared" si="22"/>
        <v>1327.1908359129766</v>
      </c>
      <c r="G309" s="13">
        <f t="shared" si="20"/>
        <v>333.20089210122001</v>
      </c>
      <c r="H309" s="13"/>
      <c r="I309" s="13">
        <f t="shared" si="23"/>
        <v>880.00761584752422</v>
      </c>
      <c r="J309" s="13">
        <f t="shared" si="24"/>
        <v>780.38411216667237</v>
      </c>
    </row>
    <row r="310" spans="1:10" x14ac:dyDescent="0.3">
      <c r="A310" s="10">
        <v>46035.833333333336</v>
      </c>
      <c r="B310" s="13">
        <v>1602.95465943453</v>
      </c>
      <c r="C310" s="13">
        <v>42.2183040440312</v>
      </c>
      <c r="D310" s="13">
        <v>318.67061981558197</v>
      </c>
      <c r="E310" s="13">
        <f t="shared" si="21"/>
        <v>1645.1729634785611</v>
      </c>
      <c r="F310" s="13">
        <f t="shared" si="22"/>
        <v>1326.502343662979</v>
      </c>
      <c r="G310" s="13">
        <f t="shared" si="20"/>
        <v>318.67061981558197</v>
      </c>
      <c r="H310" s="13"/>
      <c r="I310" s="13">
        <f t="shared" si="23"/>
        <v>871.94167064363739</v>
      </c>
      <c r="J310" s="13">
        <f t="shared" si="24"/>
        <v>773.23129283492369</v>
      </c>
    </row>
    <row r="311" spans="1:10" x14ac:dyDescent="0.3">
      <c r="A311" s="10">
        <v>46035.875</v>
      </c>
      <c r="B311" s="13">
        <v>1554.0387670523201</v>
      </c>
      <c r="C311" s="13">
        <v>44.674199322088597</v>
      </c>
      <c r="D311" s="13">
        <v>271.38102196143001</v>
      </c>
      <c r="E311" s="13">
        <f t="shared" si="21"/>
        <v>1598.7129663744086</v>
      </c>
      <c r="F311" s="13">
        <f t="shared" si="22"/>
        <v>1327.3319444129786</v>
      </c>
      <c r="G311" s="13">
        <f t="shared" si="20"/>
        <v>271.38102196143001</v>
      </c>
      <c r="H311" s="13"/>
      <c r="I311" s="13">
        <f t="shared" si="23"/>
        <v>847.31787217843657</v>
      </c>
      <c r="J311" s="13">
        <f t="shared" si="24"/>
        <v>751.39509419597198</v>
      </c>
    </row>
    <row r="312" spans="1:10" x14ac:dyDescent="0.3">
      <c r="A312" s="10">
        <v>46035.916666666664</v>
      </c>
      <c r="B312" s="13">
        <v>1448.0363208900701</v>
      </c>
      <c r="C312" s="13">
        <v>50.618438659995803</v>
      </c>
      <c r="D312" s="13">
        <v>171.86377617874999</v>
      </c>
      <c r="E312" s="13">
        <f t="shared" si="21"/>
        <v>1498.6547595500658</v>
      </c>
      <c r="F312" s="13">
        <f t="shared" si="22"/>
        <v>1326.7909833713159</v>
      </c>
      <c r="G312" s="13">
        <f t="shared" si="20"/>
        <v>171.86377617874999</v>
      </c>
      <c r="H312" s="13"/>
      <c r="I312" s="13">
        <f t="shared" si="23"/>
        <v>794.28702256153497</v>
      </c>
      <c r="J312" s="13">
        <f t="shared" si="24"/>
        <v>704.36773698853085</v>
      </c>
    </row>
    <row r="313" spans="1:10" x14ac:dyDescent="0.3">
      <c r="A313" s="10">
        <v>46035.958333333336</v>
      </c>
      <c r="B313" s="13">
        <v>1358.92006950889</v>
      </c>
      <c r="C313" s="13">
        <v>56.339237156488103</v>
      </c>
      <c r="D313" s="13">
        <v>88.1767338149034</v>
      </c>
      <c r="E313" s="13">
        <f t="shared" si="21"/>
        <v>1415.2593066653781</v>
      </c>
      <c r="F313" s="13">
        <f t="shared" si="22"/>
        <v>1327.0825728504747</v>
      </c>
      <c r="G313" s="13">
        <f t="shared" si="20"/>
        <v>88.1767338149034</v>
      </c>
      <c r="H313" s="13"/>
      <c r="I313" s="13">
        <f t="shared" si="23"/>
        <v>750.08743253265038</v>
      </c>
      <c r="J313" s="13">
        <f t="shared" si="24"/>
        <v>665.17187413272768</v>
      </c>
    </row>
    <row r="314" spans="1:10" x14ac:dyDescent="0.3">
      <c r="A314" s="9">
        <v>46036</v>
      </c>
      <c r="B314" s="13">
        <v>1304.8831908131599</v>
      </c>
      <c r="C314" s="13">
        <v>60.862822101904598</v>
      </c>
      <c r="D314" s="13">
        <v>39.124563514695403</v>
      </c>
      <c r="E314" s="13">
        <f t="shared" si="21"/>
        <v>1365.7460129150645</v>
      </c>
      <c r="F314" s="13">
        <f t="shared" si="22"/>
        <v>1326.6214494003691</v>
      </c>
      <c r="G314" s="13">
        <f t="shared" si="20"/>
        <v>39.124563514695403</v>
      </c>
      <c r="H314" s="13"/>
      <c r="I314" s="13">
        <f t="shared" si="23"/>
        <v>723.8453868449842</v>
      </c>
      <c r="J314" s="13">
        <f t="shared" si="24"/>
        <v>641.90062607008031</v>
      </c>
    </row>
    <row r="315" spans="1:10" x14ac:dyDescent="0.3">
      <c r="A315" s="10">
        <v>46036.041666666664</v>
      </c>
      <c r="B315" s="13">
        <v>1293.6462651473901</v>
      </c>
      <c r="C315" s="13">
        <v>62.669090630726302</v>
      </c>
      <c r="D315" s="13">
        <v>30.333069245934499</v>
      </c>
      <c r="E315" s="13">
        <f t="shared" si="21"/>
        <v>1356.3153557781163</v>
      </c>
      <c r="F315" s="13">
        <f t="shared" si="22"/>
        <v>1325.9822865321819</v>
      </c>
      <c r="G315" s="13">
        <f t="shared" si="20"/>
        <v>30.333069245934499</v>
      </c>
      <c r="H315" s="13"/>
      <c r="I315" s="13">
        <f t="shared" si="23"/>
        <v>718.84713856240171</v>
      </c>
      <c r="J315" s="13">
        <f t="shared" si="24"/>
        <v>637.46821721571462</v>
      </c>
    </row>
    <row r="316" spans="1:10" x14ac:dyDescent="0.3">
      <c r="A316" s="10">
        <v>46036.083333333336</v>
      </c>
      <c r="B316" s="13">
        <v>1300.8371476014599</v>
      </c>
      <c r="C316" s="13">
        <v>61.538520726358897</v>
      </c>
      <c r="D316" s="13">
        <v>34.935305650169802</v>
      </c>
      <c r="E316" s="13">
        <f t="shared" si="21"/>
        <v>1362.3756683278189</v>
      </c>
      <c r="F316" s="13">
        <f t="shared" si="22"/>
        <v>1327.4403626776491</v>
      </c>
      <c r="G316" s="13">
        <f t="shared" si="20"/>
        <v>34.935305650169802</v>
      </c>
      <c r="H316" s="13"/>
      <c r="I316" s="13">
        <f t="shared" si="23"/>
        <v>722.05910421374404</v>
      </c>
      <c r="J316" s="13">
        <f t="shared" si="24"/>
        <v>640.31656411407482</v>
      </c>
    </row>
    <row r="317" spans="1:10" x14ac:dyDescent="0.3">
      <c r="A317" s="10">
        <v>46036.125</v>
      </c>
      <c r="B317" s="13">
        <v>1321.8894383348299</v>
      </c>
      <c r="C317" s="13">
        <v>59.178973144188603</v>
      </c>
      <c r="D317" s="13">
        <v>53.257803277390202</v>
      </c>
      <c r="E317" s="13">
        <f t="shared" si="21"/>
        <v>1381.0684114790186</v>
      </c>
      <c r="F317" s="13">
        <f t="shared" si="22"/>
        <v>1327.8106082016284</v>
      </c>
      <c r="G317" s="13">
        <f t="shared" si="20"/>
        <v>53.257803277390202</v>
      </c>
      <c r="H317" s="13"/>
      <c r="I317" s="13">
        <f t="shared" si="23"/>
        <v>731.96625808387989</v>
      </c>
      <c r="J317" s="13">
        <f t="shared" si="24"/>
        <v>649.10215339513866</v>
      </c>
    </row>
    <row r="318" spans="1:10" x14ac:dyDescent="0.3">
      <c r="A318" s="10">
        <v>46036.166666666664</v>
      </c>
      <c r="B318" s="13">
        <v>1363.86406986156</v>
      </c>
      <c r="C318" s="13">
        <v>56.180852419358999</v>
      </c>
      <c r="D318" s="13">
        <v>92.9008825554412</v>
      </c>
      <c r="E318" s="13">
        <f t="shared" si="21"/>
        <v>1420.0449222809191</v>
      </c>
      <c r="F318" s="13">
        <f t="shared" si="22"/>
        <v>1327.1440397254778</v>
      </c>
      <c r="G318" s="13">
        <f t="shared" si="20"/>
        <v>92.9008825554412</v>
      </c>
      <c r="H318" s="13"/>
      <c r="I318" s="13">
        <f t="shared" si="23"/>
        <v>752.62380880888713</v>
      </c>
      <c r="J318" s="13">
        <f t="shared" si="24"/>
        <v>667.42111347203195</v>
      </c>
    </row>
    <row r="319" spans="1:10" x14ac:dyDescent="0.3">
      <c r="A319" s="10">
        <v>46036.208333333336</v>
      </c>
      <c r="B319" s="13">
        <v>1427.8037360078999</v>
      </c>
      <c r="C319" s="13">
        <v>52.284230723576798</v>
      </c>
      <c r="D319" s="13">
        <v>152.69326096432701</v>
      </c>
      <c r="E319" s="13">
        <f t="shared" si="21"/>
        <v>1480.0879667314766</v>
      </c>
      <c r="F319" s="13">
        <f t="shared" si="22"/>
        <v>1327.3947057671496</v>
      </c>
      <c r="G319" s="13">
        <f t="shared" si="20"/>
        <v>152.69326096432701</v>
      </c>
      <c r="H319" s="13"/>
      <c r="I319" s="13">
        <f t="shared" si="23"/>
        <v>784.44662236768261</v>
      </c>
      <c r="J319" s="13">
        <f t="shared" si="24"/>
        <v>695.64134436379402</v>
      </c>
    </row>
    <row r="320" spans="1:10" x14ac:dyDescent="0.3">
      <c r="A320" s="10">
        <v>46036.25</v>
      </c>
      <c r="B320" s="13">
        <v>1550.9591083468099</v>
      </c>
      <c r="C320" s="13">
        <v>46.078079374424703</v>
      </c>
      <c r="D320" s="13">
        <v>270.68835474575502</v>
      </c>
      <c r="E320" s="13">
        <f t="shared" si="21"/>
        <v>1597.0371877212347</v>
      </c>
      <c r="F320" s="13">
        <f t="shared" si="22"/>
        <v>1326.3488329754796</v>
      </c>
      <c r="G320" s="13">
        <f t="shared" si="20"/>
        <v>270.68835474575502</v>
      </c>
      <c r="H320" s="13"/>
      <c r="I320" s="13">
        <f t="shared" si="23"/>
        <v>846.42970949225446</v>
      </c>
      <c r="J320" s="13">
        <f t="shared" si="24"/>
        <v>750.6074782289802</v>
      </c>
    </row>
    <row r="321" spans="1:10" x14ac:dyDescent="0.3">
      <c r="A321" s="10">
        <v>46036.291666666664</v>
      </c>
      <c r="B321" s="13">
        <v>1703.8952719419201</v>
      </c>
      <c r="C321" s="13">
        <v>41.007125199754199</v>
      </c>
      <c r="D321" s="13">
        <v>418.49156464535702</v>
      </c>
      <c r="E321" s="13">
        <f t="shared" si="21"/>
        <v>1744.9023971416743</v>
      </c>
      <c r="F321" s="13">
        <f t="shared" si="22"/>
        <v>1326.4108324963172</v>
      </c>
      <c r="G321" s="13">
        <f t="shared" ref="G321:G384" si="25">D321</f>
        <v>418.49156464535702</v>
      </c>
      <c r="H321" s="13"/>
      <c r="I321" s="13">
        <f t="shared" si="23"/>
        <v>924.79827048508741</v>
      </c>
      <c r="J321" s="13">
        <f t="shared" si="24"/>
        <v>820.10412665658691</v>
      </c>
    </row>
    <row r="322" spans="1:10" x14ac:dyDescent="0.3">
      <c r="A322" s="10">
        <v>46036.333333333336</v>
      </c>
      <c r="B322" s="13">
        <v>1702.1898376341501</v>
      </c>
      <c r="C322" s="13">
        <v>41.228153664168701</v>
      </c>
      <c r="D322" s="13">
        <v>415.63355548951</v>
      </c>
      <c r="E322" s="13">
        <f t="shared" ref="E322:E385" si="26">B322+C322</f>
        <v>1743.4179912983188</v>
      </c>
      <c r="F322" s="13">
        <f t="shared" ref="F322:F385" si="27">B322+C322-D322</f>
        <v>1327.7844358088089</v>
      </c>
      <c r="G322" s="13">
        <f t="shared" si="25"/>
        <v>415.63355548951</v>
      </c>
      <c r="H322" s="13"/>
      <c r="I322" s="13">
        <f t="shared" si="23"/>
        <v>924.011535388109</v>
      </c>
      <c r="J322" s="13">
        <f t="shared" si="24"/>
        <v>819.40645591020984</v>
      </c>
    </row>
    <row r="323" spans="1:10" x14ac:dyDescent="0.3">
      <c r="A323" s="10">
        <v>46036.375</v>
      </c>
      <c r="B323" s="13">
        <v>1642.2562320689999</v>
      </c>
      <c r="C323" s="13">
        <v>43.693071806699997</v>
      </c>
      <c r="D323" s="13">
        <v>358.89091744188801</v>
      </c>
      <c r="E323" s="13">
        <f t="shared" si="26"/>
        <v>1685.9493038756998</v>
      </c>
      <c r="F323" s="13">
        <f t="shared" si="27"/>
        <v>1327.0583864338118</v>
      </c>
      <c r="G323" s="13">
        <f t="shared" si="25"/>
        <v>358.89091744188801</v>
      </c>
      <c r="H323" s="13"/>
      <c r="I323" s="13">
        <f t="shared" ref="I323:I386" si="28">E323*0.53</f>
        <v>893.55313105412097</v>
      </c>
      <c r="J323" s="13">
        <f t="shared" ref="J323:J386" si="29">E323*0.47</f>
        <v>792.39617282157883</v>
      </c>
    </row>
    <row r="324" spans="1:10" x14ac:dyDescent="0.3">
      <c r="A324" s="10">
        <v>46036.416666666664</v>
      </c>
      <c r="B324" s="13">
        <v>1538.3819520861</v>
      </c>
      <c r="C324" s="13">
        <v>46.613861972196801</v>
      </c>
      <c r="D324" s="13">
        <v>257.85996943698302</v>
      </c>
      <c r="E324" s="13">
        <f t="shared" si="26"/>
        <v>1584.9958140582969</v>
      </c>
      <c r="F324" s="13">
        <f t="shared" si="27"/>
        <v>1327.1358446213139</v>
      </c>
      <c r="G324" s="13">
        <f t="shared" si="25"/>
        <v>257.85996943698302</v>
      </c>
      <c r="H324" s="13"/>
      <c r="I324" s="13">
        <f t="shared" si="28"/>
        <v>840.04778145089745</v>
      </c>
      <c r="J324" s="13">
        <f t="shared" si="29"/>
        <v>744.94803260739945</v>
      </c>
    </row>
    <row r="325" spans="1:10" x14ac:dyDescent="0.3">
      <c r="A325" s="10">
        <v>46036.458333333336</v>
      </c>
      <c r="B325" s="13">
        <v>1421.5264554376899</v>
      </c>
      <c r="C325" s="13">
        <v>52.675690509500598</v>
      </c>
      <c r="D325" s="13">
        <v>146.375031888373</v>
      </c>
      <c r="E325" s="13">
        <f t="shared" si="26"/>
        <v>1474.2021459471905</v>
      </c>
      <c r="F325" s="13">
        <f t="shared" si="27"/>
        <v>1327.8271140588174</v>
      </c>
      <c r="G325" s="13">
        <f t="shared" si="25"/>
        <v>146.375031888373</v>
      </c>
      <c r="H325" s="13"/>
      <c r="I325" s="13">
        <f t="shared" si="28"/>
        <v>781.32713735201105</v>
      </c>
      <c r="J325" s="13">
        <f t="shared" si="29"/>
        <v>692.87500859517945</v>
      </c>
    </row>
    <row r="326" spans="1:10" x14ac:dyDescent="0.3">
      <c r="A326" s="10">
        <v>46036.5</v>
      </c>
      <c r="B326" s="13">
        <v>1367.2801107053201</v>
      </c>
      <c r="C326" s="13">
        <v>55.934997306550002</v>
      </c>
      <c r="D326" s="13">
        <v>96.257597078057799</v>
      </c>
      <c r="E326" s="13">
        <f t="shared" si="26"/>
        <v>1423.2151080118701</v>
      </c>
      <c r="F326" s="13">
        <f t="shared" si="27"/>
        <v>1326.9575109338123</v>
      </c>
      <c r="G326" s="13">
        <f t="shared" si="25"/>
        <v>96.257597078057799</v>
      </c>
      <c r="H326" s="13"/>
      <c r="I326" s="13">
        <f t="shared" si="28"/>
        <v>754.30400724629123</v>
      </c>
      <c r="J326" s="13">
        <f t="shared" si="29"/>
        <v>668.91110076557891</v>
      </c>
    </row>
    <row r="327" spans="1:10" x14ac:dyDescent="0.3">
      <c r="A327" s="10">
        <v>46036.541666666664</v>
      </c>
      <c r="B327" s="13">
        <v>1318.2523079258301</v>
      </c>
      <c r="C327" s="13">
        <v>59.406906369713603</v>
      </c>
      <c r="D327" s="13">
        <v>49.924025385614897</v>
      </c>
      <c r="E327" s="13">
        <f t="shared" si="26"/>
        <v>1377.6592142955437</v>
      </c>
      <c r="F327" s="13">
        <f t="shared" si="27"/>
        <v>1327.7351889099289</v>
      </c>
      <c r="G327" s="13">
        <f t="shared" si="25"/>
        <v>49.924025385614897</v>
      </c>
      <c r="H327" s="13"/>
      <c r="I327" s="13">
        <f t="shared" si="28"/>
        <v>730.15938357663822</v>
      </c>
      <c r="J327" s="13">
        <f t="shared" si="29"/>
        <v>647.49983071890551</v>
      </c>
    </row>
    <row r="328" spans="1:10" x14ac:dyDescent="0.3">
      <c r="A328" s="10">
        <v>46036.583333333336</v>
      </c>
      <c r="B328" s="13">
        <v>1349.2222405463101</v>
      </c>
      <c r="C328" s="13">
        <v>57.064436735565799</v>
      </c>
      <c r="D328" s="13">
        <v>79.369512556394895</v>
      </c>
      <c r="E328" s="13">
        <f t="shared" si="26"/>
        <v>1406.2866772818759</v>
      </c>
      <c r="F328" s="13">
        <f t="shared" si="27"/>
        <v>1326.9171647254809</v>
      </c>
      <c r="G328" s="13">
        <f t="shared" si="25"/>
        <v>79.369512556394895</v>
      </c>
      <c r="H328" s="13"/>
      <c r="I328" s="13">
        <f t="shared" si="28"/>
        <v>745.33193895939428</v>
      </c>
      <c r="J328" s="13">
        <f t="shared" si="29"/>
        <v>660.9547383224816</v>
      </c>
    </row>
    <row r="329" spans="1:10" x14ac:dyDescent="0.3">
      <c r="A329" s="10">
        <v>46036.625</v>
      </c>
      <c r="B329" s="13">
        <v>1441.28519758126</v>
      </c>
      <c r="C329" s="13">
        <v>51.648227658957502</v>
      </c>
      <c r="D329" s="13">
        <v>165.13497874390799</v>
      </c>
      <c r="E329" s="13">
        <f t="shared" si="26"/>
        <v>1492.9334252402175</v>
      </c>
      <c r="F329" s="13">
        <f t="shared" si="27"/>
        <v>1327.7984464963095</v>
      </c>
      <c r="G329" s="13">
        <f t="shared" si="25"/>
        <v>165.13497874390799</v>
      </c>
      <c r="H329" s="13"/>
      <c r="I329" s="13">
        <f t="shared" si="28"/>
        <v>791.25471537731528</v>
      </c>
      <c r="J329" s="13">
        <f t="shared" si="29"/>
        <v>701.67870986290222</v>
      </c>
    </row>
    <row r="330" spans="1:10" x14ac:dyDescent="0.3">
      <c r="A330" s="10">
        <v>46036.666666666664</v>
      </c>
      <c r="B330" s="13">
        <v>1565.1940050421099</v>
      </c>
      <c r="C330" s="13">
        <v>45.6125531090237</v>
      </c>
      <c r="D330" s="13">
        <v>284.19579323815901</v>
      </c>
      <c r="E330" s="13">
        <f t="shared" si="26"/>
        <v>1610.8065581511337</v>
      </c>
      <c r="F330" s="13">
        <f t="shared" si="27"/>
        <v>1326.6107649129747</v>
      </c>
      <c r="G330" s="13">
        <f t="shared" si="25"/>
        <v>284.19579323815901</v>
      </c>
      <c r="H330" s="13"/>
      <c r="I330" s="13">
        <f t="shared" si="28"/>
        <v>853.72747582010095</v>
      </c>
      <c r="J330" s="13">
        <f t="shared" si="29"/>
        <v>757.07908233103274</v>
      </c>
    </row>
    <row r="331" spans="1:10" x14ac:dyDescent="0.3">
      <c r="A331" s="10">
        <v>46036.708333333336</v>
      </c>
      <c r="B331" s="13">
        <v>1635.34749975207</v>
      </c>
      <c r="C331" s="13">
        <v>43.9280988475887</v>
      </c>
      <c r="D331" s="13">
        <v>351.721213270014</v>
      </c>
      <c r="E331" s="13">
        <f t="shared" si="26"/>
        <v>1679.2755985996587</v>
      </c>
      <c r="F331" s="13">
        <f t="shared" si="27"/>
        <v>1327.5543853296447</v>
      </c>
      <c r="G331" s="13">
        <f t="shared" si="25"/>
        <v>351.721213270014</v>
      </c>
      <c r="H331" s="13"/>
      <c r="I331" s="13">
        <f t="shared" si="28"/>
        <v>890.01606725781915</v>
      </c>
      <c r="J331" s="13">
        <f t="shared" si="29"/>
        <v>789.25953134183953</v>
      </c>
    </row>
    <row r="332" spans="1:10" x14ac:dyDescent="0.3">
      <c r="A332" s="10">
        <v>46036.75</v>
      </c>
      <c r="B332" s="13">
        <v>1597.48754842218</v>
      </c>
      <c r="C332" s="13">
        <v>44.940489976509397</v>
      </c>
      <c r="D332" s="13">
        <v>314.87148494404198</v>
      </c>
      <c r="E332" s="13">
        <f t="shared" si="26"/>
        <v>1642.4280383986893</v>
      </c>
      <c r="F332" s="13">
        <f t="shared" si="27"/>
        <v>1327.5565534546472</v>
      </c>
      <c r="G332" s="13">
        <f t="shared" si="25"/>
        <v>314.87148494404198</v>
      </c>
      <c r="H332" s="13"/>
      <c r="I332" s="13">
        <f t="shared" si="28"/>
        <v>870.48686035130538</v>
      </c>
      <c r="J332" s="13">
        <f t="shared" si="29"/>
        <v>771.94117804738391</v>
      </c>
    </row>
    <row r="333" spans="1:10" x14ac:dyDescent="0.3">
      <c r="A333" s="10">
        <v>46036.791666666664</v>
      </c>
      <c r="B333" s="13">
        <v>1584.3441510190901</v>
      </c>
      <c r="C333" s="13">
        <v>45.243443147332201</v>
      </c>
      <c r="D333" s="13">
        <v>302.53128456594601</v>
      </c>
      <c r="E333" s="13">
        <f t="shared" si="26"/>
        <v>1629.5875941664224</v>
      </c>
      <c r="F333" s="13">
        <f t="shared" si="27"/>
        <v>1327.0563096004764</v>
      </c>
      <c r="G333" s="13">
        <f t="shared" si="25"/>
        <v>302.53128456594601</v>
      </c>
      <c r="H333" s="13"/>
      <c r="I333" s="13">
        <f t="shared" si="28"/>
        <v>863.68142490820389</v>
      </c>
      <c r="J333" s="13">
        <f t="shared" si="29"/>
        <v>765.90616925821848</v>
      </c>
    </row>
    <row r="334" spans="1:10" x14ac:dyDescent="0.3">
      <c r="A334" s="10">
        <v>46036.833333333336</v>
      </c>
      <c r="B334" s="13">
        <v>1553.0927880479201</v>
      </c>
      <c r="C334" s="13">
        <v>46.0054581400438</v>
      </c>
      <c r="D334" s="13">
        <v>272.99199229581501</v>
      </c>
      <c r="E334" s="13">
        <f t="shared" si="26"/>
        <v>1599.0982461879639</v>
      </c>
      <c r="F334" s="13">
        <f t="shared" si="27"/>
        <v>1326.106253892149</v>
      </c>
      <c r="G334" s="13">
        <f t="shared" si="25"/>
        <v>272.99199229581501</v>
      </c>
      <c r="H334" s="13"/>
      <c r="I334" s="13">
        <f t="shared" si="28"/>
        <v>847.52207047962088</v>
      </c>
      <c r="J334" s="13">
        <f t="shared" si="29"/>
        <v>751.57617570834304</v>
      </c>
    </row>
    <row r="335" spans="1:10" x14ac:dyDescent="0.3">
      <c r="A335" s="10">
        <v>46036.875</v>
      </c>
      <c r="B335" s="13">
        <v>1489.32275486289</v>
      </c>
      <c r="C335" s="13">
        <v>48.938667386264797</v>
      </c>
      <c r="D335" s="13">
        <v>210.76924471117599</v>
      </c>
      <c r="E335" s="13">
        <f t="shared" si="26"/>
        <v>1538.2614222491547</v>
      </c>
      <c r="F335" s="13">
        <f t="shared" si="27"/>
        <v>1327.4921775379787</v>
      </c>
      <c r="G335" s="13">
        <f t="shared" si="25"/>
        <v>210.76924471117599</v>
      </c>
      <c r="H335" s="13"/>
      <c r="I335" s="13">
        <f t="shared" si="28"/>
        <v>815.27855379205209</v>
      </c>
      <c r="J335" s="13">
        <f t="shared" si="29"/>
        <v>722.98286845710265</v>
      </c>
    </row>
    <row r="336" spans="1:10" x14ac:dyDescent="0.3">
      <c r="A336" s="10">
        <v>46036.916666666664</v>
      </c>
      <c r="B336" s="13">
        <v>1378.41046547424</v>
      </c>
      <c r="C336" s="13">
        <v>55.3413837513544</v>
      </c>
      <c r="D336" s="13">
        <v>105.630706520948</v>
      </c>
      <c r="E336" s="13">
        <f t="shared" si="26"/>
        <v>1433.7518492255945</v>
      </c>
      <c r="F336" s="13">
        <f t="shared" si="27"/>
        <v>1328.1211427046464</v>
      </c>
      <c r="G336" s="13">
        <f t="shared" si="25"/>
        <v>105.630706520948</v>
      </c>
      <c r="H336" s="13"/>
      <c r="I336" s="13">
        <f t="shared" si="28"/>
        <v>759.88848008956506</v>
      </c>
      <c r="J336" s="13">
        <f t="shared" si="29"/>
        <v>673.86336913602941</v>
      </c>
    </row>
    <row r="337" spans="1:10" x14ac:dyDescent="0.3">
      <c r="A337" s="10">
        <v>46036.958333333336</v>
      </c>
      <c r="B337" s="13">
        <v>1239.99508288128</v>
      </c>
      <c r="C337" s="13">
        <v>72.019169452383096</v>
      </c>
      <c r="D337" s="13">
        <v>8.5675360019421696</v>
      </c>
      <c r="E337" s="13">
        <f t="shared" si="26"/>
        <v>1312.0142523336631</v>
      </c>
      <c r="F337" s="13">
        <f t="shared" si="27"/>
        <v>1303.4467163317208</v>
      </c>
      <c r="G337" s="13">
        <f t="shared" si="25"/>
        <v>8.5675360019421696</v>
      </c>
      <c r="H337" s="13"/>
      <c r="I337" s="13">
        <f t="shared" si="28"/>
        <v>695.3675537368415</v>
      </c>
      <c r="J337" s="13">
        <f t="shared" si="29"/>
        <v>616.64669859682158</v>
      </c>
    </row>
    <row r="338" spans="1:10" x14ac:dyDescent="0.3">
      <c r="A338" s="9">
        <v>46037</v>
      </c>
      <c r="B338" s="13">
        <v>1176.9358160040699</v>
      </c>
      <c r="C338" s="13">
        <v>77.5708342882712</v>
      </c>
      <c r="D338" s="13">
        <v>2.0191229498098502</v>
      </c>
      <c r="E338" s="13">
        <f t="shared" si="26"/>
        <v>1254.5066502923412</v>
      </c>
      <c r="F338" s="13">
        <f t="shared" si="27"/>
        <v>1252.4875273425314</v>
      </c>
      <c r="G338" s="13">
        <f t="shared" si="25"/>
        <v>2.0191229498098502</v>
      </c>
      <c r="H338" s="13"/>
      <c r="I338" s="13">
        <f t="shared" si="28"/>
        <v>664.88852465494085</v>
      </c>
      <c r="J338" s="13">
        <f t="shared" si="29"/>
        <v>589.61812563740034</v>
      </c>
    </row>
    <row r="339" spans="1:10" x14ac:dyDescent="0.3">
      <c r="A339" s="10">
        <v>46037.041666666664</v>
      </c>
      <c r="B339" s="13">
        <v>1151.91204681459</v>
      </c>
      <c r="C339" s="13">
        <v>78.929139595137102</v>
      </c>
      <c r="D339" s="13">
        <v>0.96554175485857896</v>
      </c>
      <c r="E339" s="13">
        <f t="shared" si="26"/>
        <v>1230.841186409727</v>
      </c>
      <c r="F339" s="13">
        <f t="shared" si="27"/>
        <v>1229.8756446548684</v>
      </c>
      <c r="G339" s="13">
        <f t="shared" si="25"/>
        <v>0.96554175485857896</v>
      </c>
      <c r="H339" s="13"/>
      <c r="I339" s="13">
        <f t="shared" si="28"/>
        <v>652.34582879715538</v>
      </c>
      <c r="J339" s="13">
        <f t="shared" si="29"/>
        <v>578.49535761257164</v>
      </c>
    </row>
    <row r="340" spans="1:10" x14ac:dyDescent="0.3">
      <c r="A340" s="10">
        <v>46037.083333333336</v>
      </c>
      <c r="B340" s="13">
        <v>1148.85722483875</v>
      </c>
      <c r="C340" s="13">
        <v>78.977179176636497</v>
      </c>
      <c r="D340" s="13">
        <v>0.96272573874100997</v>
      </c>
      <c r="E340" s="13">
        <f t="shared" si="26"/>
        <v>1227.8344040153866</v>
      </c>
      <c r="F340" s="13">
        <f t="shared" si="27"/>
        <v>1226.8716782766455</v>
      </c>
      <c r="G340" s="13">
        <f t="shared" si="25"/>
        <v>0.96272573874100997</v>
      </c>
      <c r="H340" s="13"/>
      <c r="I340" s="13">
        <f t="shared" si="28"/>
        <v>650.7522341281549</v>
      </c>
      <c r="J340" s="13">
        <f t="shared" si="29"/>
        <v>577.08216988723166</v>
      </c>
    </row>
    <row r="341" spans="1:10" x14ac:dyDescent="0.3">
      <c r="A341" s="10">
        <v>46037.125</v>
      </c>
      <c r="B341" s="13">
        <v>1153.99597683106</v>
      </c>
      <c r="C341" s="13">
        <v>78.876670937711296</v>
      </c>
      <c r="D341" s="13">
        <v>1.1925085981980601</v>
      </c>
      <c r="E341" s="13">
        <f t="shared" si="26"/>
        <v>1232.8726477687712</v>
      </c>
      <c r="F341" s="13">
        <f t="shared" si="27"/>
        <v>1231.6801391705731</v>
      </c>
      <c r="G341" s="13">
        <f t="shared" si="25"/>
        <v>1.1925085981980601</v>
      </c>
      <c r="H341" s="13"/>
      <c r="I341" s="13">
        <f t="shared" si="28"/>
        <v>653.42250331744879</v>
      </c>
      <c r="J341" s="13">
        <f t="shared" si="29"/>
        <v>579.45014445132244</v>
      </c>
    </row>
    <row r="342" spans="1:10" x14ac:dyDescent="0.3">
      <c r="A342" s="10">
        <v>46037.166666666664</v>
      </c>
      <c r="B342" s="13">
        <v>1170.1573916857201</v>
      </c>
      <c r="C342" s="13">
        <v>78.196724481254407</v>
      </c>
      <c r="D342" s="13">
        <v>1.6817391899910801</v>
      </c>
      <c r="E342" s="13">
        <f t="shared" si="26"/>
        <v>1248.3541161669746</v>
      </c>
      <c r="F342" s="13">
        <f t="shared" si="27"/>
        <v>1246.6723769769835</v>
      </c>
      <c r="G342" s="13">
        <f t="shared" si="25"/>
        <v>1.6817391899910801</v>
      </c>
      <c r="H342" s="13"/>
      <c r="I342" s="13">
        <f t="shared" si="28"/>
        <v>661.62768156849654</v>
      </c>
      <c r="J342" s="13">
        <f t="shared" si="29"/>
        <v>586.72643459847802</v>
      </c>
    </row>
    <row r="343" spans="1:10" x14ac:dyDescent="0.3">
      <c r="A343" s="10">
        <v>46037.208333333336</v>
      </c>
      <c r="B343" s="13">
        <v>1220.05115284406</v>
      </c>
      <c r="C343" s="13">
        <v>73.845409963336095</v>
      </c>
      <c r="D343" s="13">
        <v>5.6184786117626304</v>
      </c>
      <c r="E343" s="13">
        <f t="shared" si="26"/>
        <v>1293.8965628073961</v>
      </c>
      <c r="F343" s="13">
        <f t="shared" si="27"/>
        <v>1288.2780841956335</v>
      </c>
      <c r="G343" s="13">
        <f t="shared" si="25"/>
        <v>5.6184786117626304</v>
      </c>
      <c r="H343" s="13"/>
      <c r="I343" s="13">
        <f t="shared" si="28"/>
        <v>685.76517828791998</v>
      </c>
      <c r="J343" s="13">
        <f t="shared" si="29"/>
        <v>608.13138451947611</v>
      </c>
    </row>
    <row r="344" spans="1:10" x14ac:dyDescent="0.3">
      <c r="A344" s="10">
        <v>46037.25</v>
      </c>
      <c r="B344" s="13">
        <v>1336.07423625458</v>
      </c>
      <c r="C344" s="13">
        <v>57.889381182960399</v>
      </c>
      <c r="D344" s="13">
        <v>67.069648963879999</v>
      </c>
      <c r="E344" s="13">
        <f t="shared" si="26"/>
        <v>1393.9636174375405</v>
      </c>
      <c r="F344" s="13">
        <f t="shared" si="27"/>
        <v>1326.8939684736606</v>
      </c>
      <c r="G344" s="13">
        <f t="shared" si="25"/>
        <v>67.069648963879999</v>
      </c>
      <c r="H344" s="13"/>
      <c r="I344" s="13">
        <f t="shared" si="28"/>
        <v>738.80071724189645</v>
      </c>
      <c r="J344" s="13">
        <f t="shared" si="29"/>
        <v>655.16290019564406</v>
      </c>
    </row>
    <row r="345" spans="1:10" x14ac:dyDescent="0.3">
      <c r="A345" s="10">
        <v>46037.291666666664</v>
      </c>
      <c r="B345" s="13">
        <v>1505.0461342241699</v>
      </c>
      <c r="C345" s="13">
        <v>47.695137282673699</v>
      </c>
      <c r="D345" s="13">
        <v>224.774320823035</v>
      </c>
      <c r="E345" s="13">
        <f t="shared" si="26"/>
        <v>1552.7412715068435</v>
      </c>
      <c r="F345" s="13">
        <f t="shared" si="27"/>
        <v>1327.9669506838086</v>
      </c>
      <c r="G345" s="13">
        <f t="shared" si="25"/>
        <v>224.774320823035</v>
      </c>
      <c r="H345" s="13"/>
      <c r="I345" s="13">
        <f t="shared" si="28"/>
        <v>822.9528738986271</v>
      </c>
      <c r="J345" s="13">
        <f t="shared" si="29"/>
        <v>729.78839760821643</v>
      </c>
    </row>
    <row r="346" spans="1:10" x14ac:dyDescent="0.3">
      <c r="A346" s="10">
        <v>46037.333333333336</v>
      </c>
      <c r="B346" s="13">
        <v>1522.2939315398801</v>
      </c>
      <c r="C346" s="13">
        <v>46.703579809382902</v>
      </c>
      <c r="D346" s="13">
        <v>241.197146561284</v>
      </c>
      <c r="E346" s="13">
        <f t="shared" si="26"/>
        <v>1568.997511349263</v>
      </c>
      <c r="F346" s="13">
        <f t="shared" si="27"/>
        <v>1327.8003647879791</v>
      </c>
      <c r="G346" s="13">
        <f t="shared" si="25"/>
        <v>241.197146561284</v>
      </c>
      <c r="H346" s="13"/>
      <c r="I346" s="13">
        <f t="shared" si="28"/>
        <v>831.56868101510941</v>
      </c>
      <c r="J346" s="13">
        <f t="shared" si="29"/>
        <v>737.42883033415364</v>
      </c>
    </row>
    <row r="347" spans="1:10" x14ac:dyDescent="0.3">
      <c r="A347" s="10">
        <v>46037.375</v>
      </c>
      <c r="B347" s="13">
        <v>1491.1793944322001</v>
      </c>
      <c r="C347" s="13">
        <v>48.267133050969498</v>
      </c>
      <c r="D347" s="13">
        <v>212.57373917435299</v>
      </c>
      <c r="E347" s="13">
        <f t="shared" si="26"/>
        <v>1539.4465274831696</v>
      </c>
      <c r="F347" s="13">
        <f t="shared" si="27"/>
        <v>1326.8727883088166</v>
      </c>
      <c r="G347" s="13">
        <f t="shared" si="25"/>
        <v>212.57373917435299</v>
      </c>
      <c r="H347" s="13"/>
      <c r="I347" s="13">
        <f t="shared" si="28"/>
        <v>815.90665956607995</v>
      </c>
      <c r="J347" s="13">
        <f t="shared" si="29"/>
        <v>723.53986791708962</v>
      </c>
    </row>
    <row r="348" spans="1:10" x14ac:dyDescent="0.3">
      <c r="A348" s="10">
        <v>46037.416666666664</v>
      </c>
      <c r="B348" s="13">
        <v>1450.0194816533699</v>
      </c>
      <c r="C348" s="13">
        <v>50.736840913282499</v>
      </c>
      <c r="D348" s="13">
        <v>173.50866059117001</v>
      </c>
      <c r="E348" s="13">
        <f t="shared" si="26"/>
        <v>1500.7563225666524</v>
      </c>
      <c r="F348" s="13">
        <f t="shared" si="27"/>
        <v>1327.2476619754825</v>
      </c>
      <c r="G348" s="13">
        <f t="shared" si="25"/>
        <v>173.50866059117001</v>
      </c>
      <c r="H348" s="13"/>
      <c r="I348" s="13">
        <f t="shared" si="28"/>
        <v>795.40085096032578</v>
      </c>
      <c r="J348" s="13">
        <f t="shared" si="29"/>
        <v>705.35547160632666</v>
      </c>
    </row>
    <row r="349" spans="1:10" x14ac:dyDescent="0.3">
      <c r="A349" s="10">
        <v>46037.458333333336</v>
      </c>
      <c r="B349" s="13">
        <v>1412.0029887129001</v>
      </c>
      <c r="C349" s="13">
        <v>52.833243350395001</v>
      </c>
      <c r="D349" s="13">
        <v>138.67208133781699</v>
      </c>
      <c r="E349" s="13">
        <f t="shared" si="26"/>
        <v>1464.836232063295</v>
      </c>
      <c r="F349" s="13">
        <f t="shared" si="27"/>
        <v>1326.1641507254781</v>
      </c>
      <c r="G349" s="13">
        <f t="shared" si="25"/>
        <v>138.67208133781699</v>
      </c>
      <c r="H349" s="13"/>
      <c r="I349" s="13">
        <f t="shared" si="28"/>
        <v>776.36320299354645</v>
      </c>
      <c r="J349" s="13">
        <f t="shared" si="29"/>
        <v>688.47302906974858</v>
      </c>
    </row>
    <row r="350" spans="1:10" x14ac:dyDescent="0.3">
      <c r="A350" s="10">
        <v>46037.5</v>
      </c>
      <c r="B350" s="13">
        <v>1370.9548162209801</v>
      </c>
      <c r="C350" s="13">
        <v>55.600174583847</v>
      </c>
      <c r="D350" s="13">
        <v>99.5805224126822</v>
      </c>
      <c r="E350" s="13">
        <f t="shared" si="26"/>
        <v>1426.5549908048272</v>
      </c>
      <c r="F350" s="13">
        <f t="shared" si="27"/>
        <v>1326.9744683921449</v>
      </c>
      <c r="G350" s="13">
        <f t="shared" si="25"/>
        <v>99.5805224126822</v>
      </c>
      <c r="H350" s="13"/>
      <c r="I350" s="13">
        <f t="shared" si="28"/>
        <v>756.07414512655839</v>
      </c>
      <c r="J350" s="13">
        <f t="shared" si="29"/>
        <v>670.48084567826879</v>
      </c>
    </row>
    <row r="351" spans="1:10" x14ac:dyDescent="0.3">
      <c r="A351" s="10">
        <v>46037.541666666664</v>
      </c>
      <c r="B351" s="13">
        <v>1319.8411454500001</v>
      </c>
      <c r="C351" s="13">
        <v>59.2673705342647</v>
      </c>
      <c r="D351" s="13">
        <v>51.093672376718096</v>
      </c>
      <c r="E351" s="13">
        <f t="shared" si="26"/>
        <v>1379.1085159842648</v>
      </c>
      <c r="F351" s="13">
        <f t="shared" si="27"/>
        <v>1328.0148436075467</v>
      </c>
      <c r="G351" s="13">
        <f t="shared" si="25"/>
        <v>51.093672376718096</v>
      </c>
      <c r="H351" s="13"/>
      <c r="I351" s="13">
        <f t="shared" si="28"/>
        <v>730.9275134716604</v>
      </c>
      <c r="J351" s="13">
        <f t="shared" si="29"/>
        <v>648.18100251260444</v>
      </c>
    </row>
    <row r="352" spans="1:10" x14ac:dyDescent="0.3">
      <c r="A352" s="10">
        <v>46037.583333333336</v>
      </c>
      <c r="B352" s="13">
        <v>1311.74381965423</v>
      </c>
      <c r="C352" s="13">
        <v>60.014204397871602</v>
      </c>
      <c r="D352" s="13">
        <v>44.198602149900303</v>
      </c>
      <c r="E352" s="13">
        <f t="shared" si="26"/>
        <v>1371.7580240521017</v>
      </c>
      <c r="F352" s="13">
        <f t="shared" si="27"/>
        <v>1327.5594219022014</v>
      </c>
      <c r="G352" s="13">
        <f t="shared" si="25"/>
        <v>44.198602149900303</v>
      </c>
      <c r="H352" s="13"/>
      <c r="I352" s="13">
        <f t="shared" si="28"/>
        <v>727.03175274761395</v>
      </c>
      <c r="J352" s="13">
        <f t="shared" si="29"/>
        <v>644.7262713044878</v>
      </c>
    </row>
    <row r="353" spans="1:10" x14ac:dyDescent="0.3">
      <c r="A353" s="10">
        <v>46037.625</v>
      </c>
      <c r="B353" s="13">
        <v>1350.9125969776001</v>
      </c>
      <c r="C353" s="13">
        <v>57.0204424079799</v>
      </c>
      <c r="D353" s="13">
        <v>79.910723889269505</v>
      </c>
      <c r="E353" s="13">
        <f t="shared" si="26"/>
        <v>1407.9330393855801</v>
      </c>
      <c r="F353" s="13">
        <f t="shared" si="27"/>
        <v>1328.0223154963105</v>
      </c>
      <c r="G353" s="13">
        <f t="shared" si="25"/>
        <v>79.910723889269505</v>
      </c>
      <c r="H353" s="13"/>
      <c r="I353" s="13">
        <f t="shared" si="28"/>
        <v>746.20451087435742</v>
      </c>
      <c r="J353" s="13">
        <f t="shared" si="29"/>
        <v>661.72852851122263</v>
      </c>
    </row>
    <row r="354" spans="1:10" x14ac:dyDescent="0.3">
      <c r="A354" s="10">
        <v>46037.666666666664</v>
      </c>
      <c r="B354" s="13">
        <v>1446.1445534388299</v>
      </c>
      <c r="C354" s="13">
        <v>50.801883702837699</v>
      </c>
      <c r="D354" s="13">
        <v>170.85196729118701</v>
      </c>
      <c r="E354" s="13">
        <f t="shared" si="26"/>
        <v>1496.9464371416675</v>
      </c>
      <c r="F354" s="13">
        <f t="shared" si="27"/>
        <v>1326.0944698504804</v>
      </c>
      <c r="G354" s="13">
        <f t="shared" si="25"/>
        <v>170.85196729118701</v>
      </c>
      <c r="H354" s="13"/>
      <c r="I354" s="13">
        <f t="shared" si="28"/>
        <v>793.38161168508384</v>
      </c>
      <c r="J354" s="13">
        <f t="shared" si="29"/>
        <v>703.56482545658366</v>
      </c>
    </row>
    <row r="355" spans="1:10" x14ac:dyDescent="0.3">
      <c r="A355" s="10">
        <v>46037.708333333336</v>
      </c>
      <c r="B355" s="13">
        <v>1504.9172562188701</v>
      </c>
      <c r="C355" s="13">
        <v>47.619383242121401</v>
      </c>
      <c r="D355" s="13">
        <v>225.17077094384601</v>
      </c>
      <c r="E355" s="13">
        <f t="shared" si="26"/>
        <v>1552.5366394609914</v>
      </c>
      <c r="F355" s="13">
        <f t="shared" si="27"/>
        <v>1327.3658685171454</v>
      </c>
      <c r="G355" s="13">
        <f t="shared" si="25"/>
        <v>225.17077094384601</v>
      </c>
      <c r="H355" s="13"/>
      <c r="I355" s="13">
        <f t="shared" si="28"/>
        <v>822.8444189143255</v>
      </c>
      <c r="J355" s="13">
        <f t="shared" si="29"/>
        <v>729.69222054666591</v>
      </c>
    </row>
    <row r="356" spans="1:10" x14ac:dyDescent="0.3">
      <c r="A356" s="10">
        <v>46037.75</v>
      </c>
      <c r="B356" s="13">
        <v>1466.9969505501399</v>
      </c>
      <c r="C356" s="13">
        <v>49.717978583203902</v>
      </c>
      <c r="D356" s="13">
        <v>189.17963263703001</v>
      </c>
      <c r="E356" s="13">
        <f t="shared" si="26"/>
        <v>1516.7149291333437</v>
      </c>
      <c r="F356" s="13">
        <f t="shared" si="27"/>
        <v>1327.5352964963138</v>
      </c>
      <c r="G356" s="13">
        <f t="shared" si="25"/>
        <v>189.17963263703001</v>
      </c>
      <c r="H356" s="13"/>
      <c r="I356" s="13">
        <f t="shared" si="28"/>
        <v>803.85891244067227</v>
      </c>
      <c r="J356" s="13">
        <f t="shared" si="29"/>
        <v>712.85601669267146</v>
      </c>
    </row>
    <row r="357" spans="1:10" x14ac:dyDescent="0.3">
      <c r="A357" s="10">
        <v>46037.791666666664</v>
      </c>
      <c r="B357" s="13">
        <v>1452.21208188734</v>
      </c>
      <c r="C357" s="13">
        <v>50.519638761114003</v>
      </c>
      <c r="D357" s="13">
        <v>175.44808090213701</v>
      </c>
      <c r="E357" s="13">
        <f t="shared" si="26"/>
        <v>1502.731720648454</v>
      </c>
      <c r="F357" s="13">
        <f t="shared" si="27"/>
        <v>1327.283639746317</v>
      </c>
      <c r="G357" s="13">
        <f t="shared" si="25"/>
        <v>175.44808090213701</v>
      </c>
      <c r="H357" s="13"/>
      <c r="I357" s="13">
        <f t="shared" si="28"/>
        <v>796.44781194368068</v>
      </c>
      <c r="J357" s="13">
        <f t="shared" si="29"/>
        <v>706.28390870477335</v>
      </c>
    </row>
    <row r="358" spans="1:10" x14ac:dyDescent="0.3">
      <c r="A358" s="10">
        <v>46037.833333333336</v>
      </c>
      <c r="B358" s="13">
        <v>1419.3376086578701</v>
      </c>
      <c r="C358" s="13">
        <v>52.5491604115672</v>
      </c>
      <c r="D358" s="13">
        <v>144.60076409395401</v>
      </c>
      <c r="E358" s="13">
        <f t="shared" si="26"/>
        <v>1471.8867690694374</v>
      </c>
      <c r="F358" s="13">
        <f t="shared" si="27"/>
        <v>1327.2860049754834</v>
      </c>
      <c r="G358" s="13">
        <f t="shared" si="25"/>
        <v>144.60076409395401</v>
      </c>
      <c r="H358" s="13"/>
      <c r="I358" s="13">
        <f t="shared" si="28"/>
        <v>780.09998760680185</v>
      </c>
      <c r="J358" s="13">
        <f t="shared" si="29"/>
        <v>691.78678146263553</v>
      </c>
    </row>
    <row r="359" spans="1:10" x14ac:dyDescent="0.3">
      <c r="A359" s="10">
        <v>46037.875</v>
      </c>
      <c r="B359" s="13">
        <v>1362.4649750921701</v>
      </c>
      <c r="C359" s="13">
        <v>56.142063611708302</v>
      </c>
      <c r="D359" s="13">
        <v>91.618500270062299</v>
      </c>
      <c r="E359" s="13">
        <f t="shared" si="26"/>
        <v>1418.6070387038785</v>
      </c>
      <c r="F359" s="13">
        <f t="shared" si="27"/>
        <v>1326.9885384338163</v>
      </c>
      <c r="G359" s="13">
        <f t="shared" si="25"/>
        <v>91.618500270062299</v>
      </c>
      <c r="H359" s="13"/>
      <c r="I359" s="13">
        <f t="shared" si="28"/>
        <v>751.8617305130557</v>
      </c>
      <c r="J359" s="13">
        <f t="shared" si="29"/>
        <v>666.74530819082281</v>
      </c>
    </row>
    <row r="360" spans="1:10" x14ac:dyDescent="0.3">
      <c r="A360" s="10">
        <v>46037.916666666664</v>
      </c>
      <c r="B360" s="13">
        <v>1252.1415599900399</v>
      </c>
      <c r="C360" s="13">
        <v>70.337556707696805</v>
      </c>
      <c r="D360" s="13">
        <v>11.819656006324401</v>
      </c>
      <c r="E360" s="13">
        <f t="shared" si="26"/>
        <v>1322.4791166977368</v>
      </c>
      <c r="F360" s="13">
        <f t="shared" si="27"/>
        <v>1310.6594606914125</v>
      </c>
      <c r="G360" s="13">
        <f t="shared" si="25"/>
        <v>11.819656006324401</v>
      </c>
      <c r="H360" s="13"/>
      <c r="I360" s="13">
        <f t="shared" si="28"/>
        <v>700.91393184980052</v>
      </c>
      <c r="J360" s="13">
        <f t="shared" si="29"/>
        <v>621.56518484793628</v>
      </c>
    </row>
    <row r="361" spans="1:10" x14ac:dyDescent="0.3">
      <c r="A361" s="10">
        <v>46037.958333333336</v>
      </c>
      <c r="B361" s="13">
        <v>1141.00391330767</v>
      </c>
      <c r="C361" s="13">
        <v>79.020900708215507</v>
      </c>
      <c r="D361" s="13">
        <v>0.68496701345198396</v>
      </c>
      <c r="E361" s="13">
        <f t="shared" si="26"/>
        <v>1220.0248140158856</v>
      </c>
      <c r="F361" s="13">
        <f t="shared" si="27"/>
        <v>1219.3398470024335</v>
      </c>
      <c r="G361" s="13">
        <f t="shared" si="25"/>
        <v>0.68496701345198396</v>
      </c>
      <c r="H361" s="13"/>
      <c r="I361" s="13">
        <f t="shared" si="28"/>
        <v>646.61315142841943</v>
      </c>
      <c r="J361" s="13">
        <f t="shared" si="29"/>
        <v>573.41166258746614</v>
      </c>
    </row>
    <row r="362" spans="1:10" x14ac:dyDescent="0.3">
      <c r="A362" s="9">
        <v>46038</v>
      </c>
      <c r="B362" s="13">
        <v>1068.0396059104201</v>
      </c>
      <c r="C362" s="13">
        <v>73.187016327730902</v>
      </c>
      <c r="D362" s="13">
        <v>0.119772494092654</v>
      </c>
      <c r="E362" s="13">
        <f t="shared" si="26"/>
        <v>1141.2266222381509</v>
      </c>
      <c r="F362" s="13">
        <f t="shared" si="27"/>
        <v>1141.1068497440583</v>
      </c>
      <c r="G362" s="13">
        <f t="shared" si="25"/>
        <v>0.119772494092654</v>
      </c>
      <c r="H362" s="13"/>
      <c r="I362" s="13">
        <f t="shared" si="28"/>
        <v>604.85010978621995</v>
      </c>
      <c r="J362" s="13">
        <f t="shared" si="29"/>
        <v>536.37651245193092</v>
      </c>
    </row>
    <row r="363" spans="1:10" x14ac:dyDescent="0.3">
      <c r="A363" s="10">
        <v>46038.041666666664</v>
      </c>
      <c r="B363" s="13">
        <v>1035.1744618365401</v>
      </c>
      <c r="C363" s="13">
        <v>69.216261565171493</v>
      </c>
      <c r="D363" s="13">
        <v>3.9758746952705697E-2</v>
      </c>
      <c r="E363" s="13">
        <f t="shared" si="26"/>
        <v>1104.3907234017115</v>
      </c>
      <c r="F363" s="13">
        <f t="shared" si="27"/>
        <v>1104.3509646547589</v>
      </c>
      <c r="G363" s="13">
        <f t="shared" si="25"/>
        <v>3.9758746952705697E-2</v>
      </c>
      <c r="H363" s="13"/>
      <c r="I363" s="13">
        <f t="shared" si="28"/>
        <v>585.32708340290708</v>
      </c>
      <c r="J363" s="13">
        <f t="shared" si="29"/>
        <v>519.06363999880443</v>
      </c>
    </row>
    <row r="364" spans="1:10" x14ac:dyDescent="0.3">
      <c r="A364" s="10">
        <v>46038.083333333336</v>
      </c>
      <c r="B364" s="13">
        <v>1028.0308189472701</v>
      </c>
      <c r="C364" s="13">
        <v>68.333341957043601</v>
      </c>
      <c r="D364" s="13">
        <v>4.2813423489906501E-2</v>
      </c>
      <c r="E364" s="13">
        <f t="shared" si="26"/>
        <v>1096.3641609043136</v>
      </c>
      <c r="F364" s="13">
        <f t="shared" si="27"/>
        <v>1096.3213474808238</v>
      </c>
      <c r="G364" s="13">
        <f t="shared" si="25"/>
        <v>4.2813423489906501E-2</v>
      </c>
      <c r="H364" s="13"/>
      <c r="I364" s="13">
        <f t="shared" si="28"/>
        <v>581.07300527928624</v>
      </c>
      <c r="J364" s="13">
        <f t="shared" si="29"/>
        <v>515.29115562502739</v>
      </c>
    </row>
    <row r="365" spans="1:10" x14ac:dyDescent="0.3">
      <c r="A365" s="10">
        <v>46038.125</v>
      </c>
      <c r="B365" s="13">
        <v>1037.0418236028199</v>
      </c>
      <c r="C365" s="13">
        <v>69.462260852551097</v>
      </c>
      <c r="D365" s="13">
        <v>4.2092588273297997E-3</v>
      </c>
      <c r="E365" s="13">
        <f t="shared" si="26"/>
        <v>1106.504084455371</v>
      </c>
      <c r="F365" s="13">
        <f t="shared" si="27"/>
        <v>1106.4998751965436</v>
      </c>
      <c r="G365" s="13">
        <f t="shared" si="25"/>
        <v>4.2092588273297997E-3</v>
      </c>
      <c r="H365" s="13"/>
      <c r="I365" s="13">
        <f t="shared" si="28"/>
        <v>586.44716476134658</v>
      </c>
      <c r="J365" s="13">
        <f t="shared" si="29"/>
        <v>520.05691969402437</v>
      </c>
    </row>
    <row r="366" spans="1:10" x14ac:dyDescent="0.3">
      <c r="A366" s="10">
        <v>46038.166666666664</v>
      </c>
      <c r="B366" s="13">
        <v>1054.99325960803</v>
      </c>
      <c r="C366" s="13">
        <v>71.655363827680802</v>
      </c>
      <c r="D366" s="13">
        <v>6.2611078655877797E-2</v>
      </c>
      <c r="E366" s="13">
        <f t="shared" si="26"/>
        <v>1126.6486234357108</v>
      </c>
      <c r="F366" s="13">
        <f t="shared" si="27"/>
        <v>1126.5860123570549</v>
      </c>
      <c r="G366" s="13">
        <f t="shared" si="25"/>
        <v>6.2611078655877797E-2</v>
      </c>
      <c r="H366" s="13"/>
      <c r="I366" s="13">
        <f t="shared" si="28"/>
        <v>597.12377042092669</v>
      </c>
      <c r="J366" s="13">
        <f t="shared" si="29"/>
        <v>529.52485301478407</v>
      </c>
    </row>
    <row r="367" spans="1:10" x14ac:dyDescent="0.3">
      <c r="A367" s="10">
        <v>46038.208333333336</v>
      </c>
      <c r="B367" s="13">
        <v>1096.94382463177</v>
      </c>
      <c r="C367" s="13">
        <v>76.276015213570901</v>
      </c>
      <c r="D367" s="13">
        <v>0.21392349791540899</v>
      </c>
      <c r="E367" s="13">
        <f t="shared" si="26"/>
        <v>1173.2198398453409</v>
      </c>
      <c r="F367" s="13">
        <f t="shared" si="27"/>
        <v>1173.0059163474255</v>
      </c>
      <c r="G367" s="13">
        <f t="shared" si="25"/>
        <v>0.21392349791540899</v>
      </c>
      <c r="H367" s="13"/>
      <c r="I367" s="13">
        <f t="shared" si="28"/>
        <v>621.80651511803069</v>
      </c>
      <c r="J367" s="13">
        <f t="shared" si="29"/>
        <v>551.41332472731017</v>
      </c>
    </row>
    <row r="368" spans="1:10" x14ac:dyDescent="0.3">
      <c r="A368" s="10">
        <v>46038.25</v>
      </c>
      <c r="B368" s="13">
        <v>1216.9369241209599</v>
      </c>
      <c r="C368" s="13">
        <v>73.775752286663405</v>
      </c>
      <c r="D368" s="13">
        <v>5.1501918373518398</v>
      </c>
      <c r="E368" s="13">
        <f t="shared" si="26"/>
        <v>1290.7126764076233</v>
      </c>
      <c r="F368" s="13">
        <f t="shared" si="27"/>
        <v>1285.5624845702714</v>
      </c>
      <c r="G368" s="13">
        <f t="shared" si="25"/>
        <v>5.1501918373518398</v>
      </c>
      <c r="H368" s="13"/>
      <c r="I368" s="13">
        <f t="shared" si="28"/>
        <v>684.07771849604046</v>
      </c>
      <c r="J368" s="13">
        <f t="shared" si="29"/>
        <v>606.63495791158289</v>
      </c>
    </row>
    <row r="369" spans="1:10" x14ac:dyDescent="0.3">
      <c r="A369" s="10">
        <v>46038.291666666664</v>
      </c>
      <c r="B369" s="13">
        <v>1377.6177815517101</v>
      </c>
      <c r="C369" s="13">
        <v>55.144451724101899</v>
      </c>
      <c r="D369" s="13">
        <v>104.79818838367</v>
      </c>
      <c r="E369" s="13">
        <f t="shared" si="26"/>
        <v>1432.7622332758119</v>
      </c>
      <c r="F369" s="13">
        <f t="shared" si="27"/>
        <v>1327.9640448921418</v>
      </c>
      <c r="G369" s="13">
        <f t="shared" si="25"/>
        <v>104.79818838367</v>
      </c>
      <c r="H369" s="13"/>
      <c r="I369" s="13">
        <f t="shared" si="28"/>
        <v>759.36398363618036</v>
      </c>
      <c r="J369" s="13">
        <f t="shared" si="29"/>
        <v>673.39824963963156</v>
      </c>
    </row>
    <row r="370" spans="1:10" x14ac:dyDescent="0.3">
      <c r="A370" s="10">
        <v>46038.333333333336</v>
      </c>
      <c r="B370" s="13">
        <v>1410.7533476813301</v>
      </c>
      <c r="C370" s="13">
        <v>53.044842291976202</v>
      </c>
      <c r="D370" s="13">
        <v>135.70611691449699</v>
      </c>
      <c r="E370" s="13">
        <f t="shared" si="26"/>
        <v>1463.7981899733063</v>
      </c>
      <c r="F370" s="13">
        <f t="shared" si="27"/>
        <v>1328.0920730588093</v>
      </c>
      <c r="G370" s="13">
        <f t="shared" si="25"/>
        <v>135.70611691449699</v>
      </c>
      <c r="H370" s="13"/>
      <c r="I370" s="13">
        <f t="shared" si="28"/>
        <v>775.81304068585234</v>
      </c>
      <c r="J370" s="13">
        <f t="shared" si="29"/>
        <v>687.98514928745396</v>
      </c>
    </row>
    <row r="371" spans="1:10" x14ac:dyDescent="0.3">
      <c r="A371" s="10">
        <v>46038.375</v>
      </c>
      <c r="B371" s="13">
        <v>1400.81905120231</v>
      </c>
      <c r="C371" s="13">
        <v>53.611458888211402</v>
      </c>
      <c r="D371" s="13">
        <v>126.70828086504</v>
      </c>
      <c r="E371" s="13">
        <f t="shared" si="26"/>
        <v>1454.4305100905215</v>
      </c>
      <c r="F371" s="13">
        <f t="shared" si="27"/>
        <v>1327.7222292254814</v>
      </c>
      <c r="G371" s="13">
        <f t="shared" si="25"/>
        <v>126.70828086504</v>
      </c>
      <c r="H371" s="13"/>
      <c r="I371" s="13">
        <f t="shared" si="28"/>
        <v>770.84817034797641</v>
      </c>
      <c r="J371" s="13">
        <f t="shared" si="29"/>
        <v>683.58233974254506</v>
      </c>
    </row>
    <row r="372" spans="1:10" x14ac:dyDescent="0.3">
      <c r="A372" s="10">
        <v>46038.416666666664</v>
      </c>
      <c r="B372" s="13">
        <v>1373.78614531413</v>
      </c>
      <c r="C372" s="13">
        <v>55.377462766875603</v>
      </c>
      <c r="D372" s="13">
        <v>101.588485147196</v>
      </c>
      <c r="E372" s="13">
        <f t="shared" si="26"/>
        <v>1429.1636080810056</v>
      </c>
      <c r="F372" s="13">
        <f t="shared" si="27"/>
        <v>1327.5751229338096</v>
      </c>
      <c r="G372" s="13">
        <f t="shared" si="25"/>
        <v>101.588485147196</v>
      </c>
      <c r="H372" s="13"/>
      <c r="I372" s="13">
        <f t="shared" si="28"/>
        <v>757.45671228293304</v>
      </c>
      <c r="J372" s="13">
        <f t="shared" si="29"/>
        <v>671.70689579807254</v>
      </c>
    </row>
    <row r="373" spans="1:10" x14ac:dyDescent="0.3">
      <c r="A373" s="10">
        <v>46038.458333333336</v>
      </c>
      <c r="B373" s="13">
        <v>1364.6509506402299</v>
      </c>
      <c r="C373" s="13">
        <v>56.015126503220202</v>
      </c>
      <c r="D373" s="13">
        <v>92.690397001301093</v>
      </c>
      <c r="E373" s="13">
        <f t="shared" si="26"/>
        <v>1420.6660771434501</v>
      </c>
      <c r="F373" s="13">
        <f t="shared" si="27"/>
        <v>1327.975680142149</v>
      </c>
      <c r="G373" s="13">
        <f t="shared" si="25"/>
        <v>92.690397001301093</v>
      </c>
      <c r="H373" s="13"/>
      <c r="I373" s="13">
        <f t="shared" si="28"/>
        <v>752.95302088602864</v>
      </c>
      <c r="J373" s="13">
        <f t="shared" si="29"/>
        <v>667.7130562574215</v>
      </c>
    </row>
    <row r="374" spans="1:10" x14ac:dyDescent="0.3">
      <c r="A374" s="10">
        <v>46038.5</v>
      </c>
      <c r="B374" s="13">
        <v>1343.8877558514</v>
      </c>
      <c r="C374" s="13">
        <v>57.386758314884503</v>
      </c>
      <c r="D374" s="13">
        <v>73.694234024137401</v>
      </c>
      <c r="E374" s="13">
        <f t="shared" si="26"/>
        <v>1401.2745141662845</v>
      </c>
      <c r="F374" s="13">
        <f t="shared" si="27"/>
        <v>1327.5802801421471</v>
      </c>
      <c r="G374" s="13">
        <f t="shared" si="25"/>
        <v>73.694234024137401</v>
      </c>
      <c r="H374" s="13"/>
      <c r="I374" s="13">
        <f t="shared" si="28"/>
        <v>742.67549250813079</v>
      </c>
      <c r="J374" s="13">
        <f t="shared" si="29"/>
        <v>658.59902165815367</v>
      </c>
    </row>
    <row r="375" spans="1:10" x14ac:dyDescent="0.3">
      <c r="A375" s="10">
        <v>46038.541666666664</v>
      </c>
      <c r="B375" s="13">
        <v>1312.81579944133</v>
      </c>
      <c r="C375" s="13">
        <v>59.931387333398497</v>
      </c>
      <c r="D375" s="13">
        <v>44.548224047247402</v>
      </c>
      <c r="E375" s="13">
        <f t="shared" si="26"/>
        <v>1372.7471867747286</v>
      </c>
      <c r="F375" s="13">
        <f t="shared" si="27"/>
        <v>1328.1989627274811</v>
      </c>
      <c r="G375" s="13">
        <f t="shared" si="25"/>
        <v>44.548224047247402</v>
      </c>
      <c r="H375" s="13"/>
      <c r="I375" s="13">
        <f t="shared" si="28"/>
        <v>727.55600899060619</v>
      </c>
      <c r="J375" s="13">
        <f t="shared" si="29"/>
        <v>645.19117778412237</v>
      </c>
    </row>
    <row r="376" spans="1:10" x14ac:dyDescent="0.3">
      <c r="A376" s="10">
        <v>46038.583333333336</v>
      </c>
      <c r="B376" s="13">
        <v>1310.0444362611299</v>
      </c>
      <c r="C376" s="13">
        <v>60.2408086571144</v>
      </c>
      <c r="D376" s="13">
        <v>42.660987203906302</v>
      </c>
      <c r="E376" s="13">
        <f t="shared" si="26"/>
        <v>1370.2852449182444</v>
      </c>
      <c r="F376" s="13">
        <f t="shared" si="27"/>
        <v>1327.624257714338</v>
      </c>
      <c r="G376" s="13">
        <f t="shared" si="25"/>
        <v>42.660987203906302</v>
      </c>
      <c r="H376" s="13"/>
      <c r="I376" s="13">
        <f t="shared" si="28"/>
        <v>726.2511798066696</v>
      </c>
      <c r="J376" s="13">
        <f t="shared" si="29"/>
        <v>644.03406511157482</v>
      </c>
    </row>
    <row r="377" spans="1:10" x14ac:dyDescent="0.3">
      <c r="A377" s="10">
        <v>46038.625</v>
      </c>
      <c r="B377" s="13">
        <v>1341.14553673303</v>
      </c>
      <c r="C377" s="13">
        <v>57.507369646157599</v>
      </c>
      <c r="D377" s="13">
        <v>71.0466333412094</v>
      </c>
      <c r="E377" s="13">
        <f t="shared" si="26"/>
        <v>1398.6529063791877</v>
      </c>
      <c r="F377" s="13">
        <f t="shared" si="27"/>
        <v>1327.6062730379783</v>
      </c>
      <c r="G377" s="13">
        <f t="shared" si="25"/>
        <v>71.0466333412094</v>
      </c>
      <c r="H377" s="13"/>
      <c r="I377" s="13">
        <f t="shared" si="28"/>
        <v>741.28604038096955</v>
      </c>
      <c r="J377" s="13">
        <f t="shared" si="29"/>
        <v>657.36686599821815</v>
      </c>
    </row>
    <row r="378" spans="1:10" x14ac:dyDescent="0.3">
      <c r="A378" s="10">
        <v>46038.666666666664</v>
      </c>
      <c r="B378" s="13">
        <v>1387.03877845998</v>
      </c>
      <c r="C378" s="13">
        <v>54.399842228424198</v>
      </c>
      <c r="D378" s="13">
        <v>114.768982483754</v>
      </c>
      <c r="E378" s="13">
        <f t="shared" si="26"/>
        <v>1441.4386206884042</v>
      </c>
      <c r="F378" s="13">
        <f t="shared" si="27"/>
        <v>1326.6696382046503</v>
      </c>
      <c r="G378" s="13">
        <f t="shared" si="25"/>
        <v>114.768982483754</v>
      </c>
      <c r="H378" s="13"/>
      <c r="I378" s="13">
        <f t="shared" si="28"/>
        <v>763.96246896485422</v>
      </c>
      <c r="J378" s="13">
        <f t="shared" si="29"/>
        <v>677.47615172354995</v>
      </c>
    </row>
    <row r="379" spans="1:10" x14ac:dyDescent="0.3">
      <c r="A379" s="10">
        <v>46038.708333333336</v>
      </c>
      <c r="B379" s="13">
        <v>1428.03274645541</v>
      </c>
      <c r="C379" s="13">
        <v>51.778627875565299</v>
      </c>
      <c r="D379" s="13">
        <v>153.06848025132601</v>
      </c>
      <c r="E379" s="13">
        <f t="shared" si="26"/>
        <v>1479.8113743309752</v>
      </c>
      <c r="F379" s="13">
        <f t="shared" si="27"/>
        <v>1326.7428940796492</v>
      </c>
      <c r="G379" s="13">
        <f t="shared" si="25"/>
        <v>153.06848025132601</v>
      </c>
      <c r="H379" s="13"/>
      <c r="I379" s="13">
        <f t="shared" si="28"/>
        <v>784.30002839541692</v>
      </c>
      <c r="J379" s="13">
        <f t="shared" si="29"/>
        <v>695.51134593555832</v>
      </c>
    </row>
    <row r="380" spans="1:10" x14ac:dyDescent="0.3">
      <c r="A380" s="10">
        <v>46038.75</v>
      </c>
      <c r="B380" s="13">
        <v>1390.8268139586301</v>
      </c>
      <c r="C380" s="13">
        <v>54.2156889238302</v>
      </c>
      <c r="D380" s="13">
        <v>117.814890969486</v>
      </c>
      <c r="E380" s="13">
        <f t="shared" si="26"/>
        <v>1445.0425028824602</v>
      </c>
      <c r="F380" s="13">
        <f t="shared" si="27"/>
        <v>1327.2276119129742</v>
      </c>
      <c r="G380" s="13">
        <f t="shared" si="25"/>
        <v>117.814890969486</v>
      </c>
      <c r="H380" s="13"/>
      <c r="I380" s="13">
        <f t="shared" si="28"/>
        <v>765.87252652770394</v>
      </c>
      <c r="J380" s="13">
        <f t="shared" si="29"/>
        <v>679.16997635475627</v>
      </c>
    </row>
    <row r="381" spans="1:10" x14ac:dyDescent="0.3">
      <c r="A381" s="10">
        <v>46038.791666666664</v>
      </c>
      <c r="B381" s="13">
        <v>1347.8881158955901</v>
      </c>
      <c r="C381" s="13">
        <v>57.0002962286447</v>
      </c>
      <c r="D381" s="13">
        <v>77.898451377920196</v>
      </c>
      <c r="E381" s="13">
        <f t="shared" si="26"/>
        <v>1404.8884121242347</v>
      </c>
      <c r="F381" s="13">
        <f t="shared" si="27"/>
        <v>1326.9899607463144</v>
      </c>
      <c r="G381" s="13">
        <f t="shared" si="25"/>
        <v>77.898451377920196</v>
      </c>
      <c r="H381" s="13"/>
      <c r="I381" s="13">
        <f t="shared" si="28"/>
        <v>744.59085842584443</v>
      </c>
      <c r="J381" s="13">
        <f t="shared" si="29"/>
        <v>660.29755369839029</v>
      </c>
    </row>
    <row r="382" spans="1:10" x14ac:dyDescent="0.3">
      <c r="A382" s="10">
        <v>46038.833333333336</v>
      </c>
      <c r="B382" s="13">
        <v>1288.0003197357</v>
      </c>
      <c r="C382" s="13">
        <v>63.490404375791599</v>
      </c>
      <c r="D382" s="13">
        <v>27.078081127327501</v>
      </c>
      <c r="E382" s="13">
        <f t="shared" si="26"/>
        <v>1351.4907241114915</v>
      </c>
      <c r="F382" s="13">
        <f t="shared" si="27"/>
        <v>1324.412642984164</v>
      </c>
      <c r="G382" s="13">
        <f t="shared" si="25"/>
        <v>27.078081127327501</v>
      </c>
      <c r="H382" s="13"/>
      <c r="I382" s="13">
        <f t="shared" si="28"/>
        <v>716.29008377909054</v>
      </c>
      <c r="J382" s="13">
        <f t="shared" si="29"/>
        <v>635.20064033240101</v>
      </c>
    </row>
    <row r="383" spans="1:10" x14ac:dyDescent="0.3">
      <c r="A383" s="10">
        <v>46038.875</v>
      </c>
      <c r="B383" s="13">
        <v>1202.1294870044901</v>
      </c>
      <c r="C383" s="13">
        <v>74.881136833013301</v>
      </c>
      <c r="D383" s="13">
        <v>3.5187951278444398</v>
      </c>
      <c r="E383" s="13">
        <f t="shared" si="26"/>
        <v>1277.0106238375033</v>
      </c>
      <c r="F383" s="13">
        <f t="shared" si="27"/>
        <v>1273.4918287096589</v>
      </c>
      <c r="G383" s="13">
        <f t="shared" si="25"/>
        <v>3.5187951278444398</v>
      </c>
      <c r="H383" s="13"/>
      <c r="I383" s="13">
        <f t="shared" si="28"/>
        <v>676.81563063387682</v>
      </c>
      <c r="J383" s="13">
        <f t="shared" si="29"/>
        <v>600.1949932036265</v>
      </c>
    </row>
    <row r="384" spans="1:10" x14ac:dyDescent="0.3">
      <c r="A384" s="10">
        <v>46038.916666666664</v>
      </c>
      <c r="B384" s="13">
        <v>1108.0098712101701</v>
      </c>
      <c r="C384" s="13">
        <v>77.287157014759998</v>
      </c>
      <c r="D384" s="13">
        <v>0.27334860114898502</v>
      </c>
      <c r="E384" s="13">
        <f t="shared" si="26"/>
        <v>1185.29702822493</v>
      </c>
      <c r="F384" s="13">
        <f t="shared" si="27"/>
        <v>1185.0236796237812</v>
      </c>
      <c r="G384" s="13">
        <f t="shared" si="25"/>
        <v>0.27334860114898502</v>
      </c>
      <c r="H384" s="13"/>
      <c r="I384" s="13">
        <f t="shared" si="28"/>
        <v>628.20742495921297</v>
      </c>
      <c r="J384" s="13">
        <f t="shared" si="29"/>
        <v>557.08960326571707</v>
      </c>
    </row>
    <row r="385" spans="1:10" x14ac:dyDescent="0.3">
      <c r="A385" s="10">
        <v>46038.958333333336</v>
      </c>
      <c r="B385" s="13">
        <v>1024.2161352334699</v>
      </c>
      <c r="C385" s="13">
        <v>67.831055345069899</v>
      </c>
      <c r="D385" s="13">
        <v>7.1657368311120904E-3</v>
      </c>
      <c r="E385" s="13">
        <f t="shared" si="26"/>
        <v>1092.0471905785398</v>
      </c>
      <c r="F385" s="13">
        <f t="shared" si="27"/>
        <v>1092.0400248417086</v>
      </c>
      <c r="G385" s="13">
        <f t="shared" ref="G385:G448" si="30">D385</f>
        <v>7.1657368311120904E-3</v>
      </c>
      <c r="H385" s="13"/>
      <c r="I385" s="13">
        <f t="shared" si="28"/>
        <v>578.78501100662618</v>
      </c>
      <c r="J385" s="13">
        <f t="shared" si="29"/>
        <v>513.26217957191363</v>
      </c>
    </row>
    <row r="386" spans="1:10" x14ac:dyDescent="0.3">
      <c r="A386" s="9">
        <v>46039</v>
      </c>
      <c r="B386" s="13">
        <v>963.10728157460596</v>
      </c>
      <c r="C386" s="13">
        <v>60.245229316339497</v>
      </c>
      <c r="D386" s="13">
        <v>1.2297681407138701E-2</v>
      </c>
      <c r="E386" s="13">
        <f t="shared" ref="E386:E449" si="31">B386+C386</f>
        <v>1023.3525108909455</v>
      </c>
      <c r="F386" s="13">
        <f t="shared" ref="F386:F449" si="32">B386+C386-D386</f>
        <v>1023.3402132095383</v>
      </c>
      <c r="G386" s="13">
        <f t="shared" si="30"/>
        <v>1.2297681407138701E-2</v>
      </c>
      <c r="H386" s="13"/>
      <c r="I386" s="13">
        <f t="shared" si="28"/>
        <v>542.37683077220117</v>
      </c>
      <c r="J386" s="13">
        <f t="shared" si="29"/>
        <v>480.97568011874438</v>
      </c>
    </row>
    <row r="387" spans="1:10" x14ac:dyDescent="0.3">
      <c r="A387" s="10">
        <v>46039.041666666664</v>
      </c>
      <c r="B387" s="13">
        <v>933.08362407569598</v>
      </c>
      <c r="C387" s="13">
        <v>56.650462993800801</v>
      </c>
      <c r="D387" s="13">
        <v>0</v>
      </c>
      <c r="E387" s="13">
        <f t="shared" si="31"/>
        <v>989.73408706949681</v>
      </c>
      <c r="F387" s="13">
        <f t="shared" si="32"/>
        <v>989.73408706949681</v>
      </c>
      <c r="G387" s="13">
        <f t="shared" si="30"/>
        <v>0</v>
      </c>
      <c r="H387" s="13"/>
      <c r="I387" s="13">
        <f t="shared" ref="I387:I450" si="33">E387*0.53</f>
        <v>524.55906614683329</v>
      </c>
      <c r="J387" s="13">
        <f t="shared" ref="J387:J450" si="34">E387*0.47</f>
        <v>465.17502092266346</v>
      </c>
    </row>
    <row r="388" spans="1:10" x14ac:dyDescent="0.3">
      <c r="A388" s="10">
        <v>46039.083333333336</v>
      </c>
      <c r="B388" s="13">
        <v>921.069983448328</v>
      </c>
      <c r="C388" s="13">
        <v>55.197265444258299</v>
      </c>
      <c r="D388" s="13">
        <v>0</v>
      </c>
      <c r="E388" s="13">
        <f t="shared" si="31"/>
        <v>976.26724889258628</v>
      </c>
      <c r="F388" s="13">
        <f t="shared" si="32"/>
        <v>976.26724889258628</v>
      </c>
      <c r="G388" s="13">
        <f t="shared" si="30"/>
        <v>0</v>
      </c>
      <c r="H388" s="13"/>
      <c r="I388" s="13">
        <f t="shared" si="33"/>
        <v>517.42164191307074</v>
      </c>
      <c r="J388" s="13">
        <f t="shared" si="34"/>
        <v>458.84560697951554</v>
      </c>
    </row>
    <row r="389" spans="1:10" x14ac:dyDescent="0.3">
      <c r="A389" s="10">
        <v>46039.125</v>
      </c>
      <c r="B389" s="13">
        <v>930.98685342790498</v>
      </c>
      <c r="C389" s="13">
        <v>56.376444595908701</v>
      </c>
      <c r="D389" s="13">
        <v>0</v>
      </c>
      <c r="E389" s="13">
        <f t="shared" si="31"/>
        <v>987.36329802381363</v>
      </c>
      <c r="F389" s="13">
        <f t="shared" si="32"/>
        <v>987.36329802381363</v>
      </c>
      <c r="G389" s="13">
        <f t="shared" si="30"/>
        <v>0</v>
      </c>
      <c r="H389" s="13"/>
      <c r="I389" s="13">
        <f t="shared" si="33"/>
        <v>523.30254795262124</v>
      </c>
      <c r="J389" s="13">
        <f t="shared" si="34"/>
        <v>464.06075007119239</v>
      </c>
    </row>
    <row r="390" spans="1:10" x14ac:dyDescent="0.3">
      <c r="A390" s="10">
        <v>46039.166666666664</v>
      </c>
      <c r="B390" s="13">
        <v>937.89113657548501</v>
      </c>
      <c r="C390" s="13">
        <v>57.225532975596103</v>
      </c>
      <c r="D390" s="13">
        <v>0</v>
      </c>
      <c r="E390" s="13">
        <f t="shared" si="31"/>
        <v>995.11666955108115</v>
      </c>
      <c r="F390" s="13">
        <f t="shared" si="32"/>
        <v>995.11666955108115</v>
      </c>
      <c r="G390" s="13">
        <f t="shared" si="30"/>
        <v>0</v>
      </c>
      <c r="H390" s="13"/>
      <c r="I390" s="13">
        <f t="shared" si="33"/>
        <v>527.41183486207308</v>
      </c>
      <c r="J390" s="13">
        <f t="shared" si="34"/>
        <v>467.70483468900812</v>
      </c>
    </row>
    <row r="391" spans="1:10" x14ac:dyDescent="0.3">
      <c r="A391" s="10">
        <v>46039.208333333336</v>
      </c>
      <c r="B391" s="13">
        <v>955.97447803124999</v>
      </c>
      <c r="C391" s="13">
        <v>59.404555151224301</v>
      </c>
      <c r="D391" s="13">
        <v>0</v>
      </c>
      <c r="E391" s="13">
        <f t="shared" si="31"/>
        <v>1015.3790331824742</v>
      </c>
      <c r="F391" s="13">
        <f t="shared" si="32"/>
        <v>1015.3790331824742</v>
      </c>
      <c r="G391" s="13">
        <f t="shared" si="30"/>
        <v>0</v>
      </c>
      <c r="H391" s="13"/>
      <c r="I391" s="13">
        <f t="shared" si="33"/>
        <v>538.15088758671141</v>
      </c>
      <c r="J391" s="13">
        <f t="shared" si="34"/>
        <v>477.2281455957629</v>
      </c>
    </row>
    <row r="392" spans="1:10" x14ac:dyDescent="0.3">
      <c r="A392" s="10">
        <v>46039.25</v>
      </c>
      <c r="B392" s="13">
        <v>997.00104891851299</v>
      </c>
      <c r="C392" s="13">
        <v>64.384859220382197</v>
      </c>
      <c r="D392" s="13">
        <v>1.07909960443582E-2</v>
      </c>
      <c r="E392" s="13">
        <f t="shared" si="31"/>
        <v>1061.3859081388953</v>
      </c>
      <c r="F392" s="13">
        <f t="shared" si="32"/>
        <v>1061.375117142851</v>
      </c>
      <c r="G392" s="13">
        <f t="shared" si="30"/>
        <v>1.07909960443582E-2</v>
      </c>
      <c r="H392" s="13"/>
      <c r="I392" s="13">
        <f t="shared" si="33"/>
        <v>562.53453131361448</v>
      </c>
      <c r="J392" s="13">
        <f t="shared" si="34"/>
        <v>498.85137682528074</v>
      </c>
    </row>
    <row r="393" spans="1:10" x14ac:dyDescent="0.3">
      <c r="A393" s="10">
        <v>46039.291666666664</v>
      </c>
      <c r="B393" s="13">
        <v>1057.83590404799</v>
      </c>
      <c r="C393" s="13">
        <v>71.442117236759501</v>
      </c>
      <c r="D393" s="13">
        <v>5.2806926525207597E-2</v>
      </c>
      <c r="E393" s="13">
        <f t="shared" si="31"/>
        <v>1129.2780212847495</v>
      </c>
      <c r="F393" s="13">
        <f t="shared" si="32"/>
        <v>1129.2252143582243</v>
      </c>
      <c r="G393" s="13">
        <f t="shared" si="30"/>
        <v>5.2806926525207597E-2</v>
      </c>
      <c r="H393" s="13"/>
      <c r="I393" s="13">
        <f t="shared" si="33"/>
        <v>598.5173512809173</v>
      </c>
      <c r="J393" s="13">
        <f t="shared" si="34"/>
        <v>530.76067000383216</v>
      </c>
    </row>
    <row r="394" spans="1:10" x14ac:dyDescent="0.3">
      <c r="A394" s="10">
        <v>46039.333333333336</v>
      </c>
      <c r="B394" s="13">
        <v>1141.9261828936301</v>
      </c>
      <c r="C394" s="13">
        <v>73.8298622716989</v>
      </c>
      <c r="D394" s="13">
        <v>0.75327035321898395</v>
      </c>
      <c r="E394" s="13">
        <f t="shared" si="31"/>
        <v>1215.7560451653289</v>
      </c>
      <c r="F394" s="13">
        <f t="shared" si="32"/>
        <v>1215.0027748121099</v>
      </c>
      <c r="G394" s="13">
        <f t="shared" si="30"/>
        <v>0.75327035321898395</v>
      </c>
      <c r="H394" s="13"/>
      <c r="I394" s="13">
        <f t="shared" si="33"/>
        <v>644.35070393762442</v>
      </c>
      <c r="J394" s="13">
        <f t="shared" si="34"/>
        <v>571.40534122770453</v>
      </c>
    </row>
    <row r="395" spans="1:10" x14ac:dyDescent="0.3">
      <c r="A395" s="10">
        <v>46039.375</v>
      </c>
      <c r="B395" s="13">
        <v>1216.80558190598</v>
      </c>
      <c r="C395" s="13">
        <v>73.608948159994398</v>
      </c>
      <c r="D395" s="13">
        <v>5.2321497684970399</v>
      </c>
      <c r="E395" s="13">
        <f t="shared" si="31"/>
        <v>1290.4145300659745</v>
      </c>
      <c r="F395" s="13">
        <f t="shared" si="32"/>
        <v>1285.1823802974775</v>
      </c>
      <c r="G395" s="13">
        <f t="shared" si="30"/>
        <v>5.2321497684970399</v>
      </c>
      <c r="H395" s="13"/>
      <c r="I395" s="13">
        <f t="shared" si="33"/>
        <v>683.9197009349665</v>
      </c>
      <c r="J395" s="13">
        <f t="shared" si="34"/>
        <v>606.49482913100803</v>
      </c>
    </row>
    <row r="396" spans="1:10" x14ac:dyDescent="0.3">
      <c r="A396" s="10">
        <v>46039.416666666664</v>
      </c>
      <c r="B396" s="13">
        <v>1255.7573296047301</v>
      </c>
      <c r="C396" s="13">
        <v>69.762394222386604</v>
      </c>
      <c r="D396" s="13">
        <v>12.5775579601945</v>
      </c>
      <c r="E396" s="13">
        <f t="shared" si="31"/>
        <v>1325.5197238271166</v>
      </c>
      <c r="F396" s="13">
        <f t="shared" si="32"/>
        <v>1312.9421658669221</v>
      </c>
      <c r="G396" s="13">
        <f t="shared" si="30"/>
        <v>12.5775579601945</v>
      </c>
      <c r="H396" s="13"/>
      <c r="I396" s="13">
        <f t="shared" si="33"/>
        <v>702.52545362837191</v>
      </c>
      <c r="J396" s="13">
        <f t="shared" si="34"/>
        <v>622.99427019874474</v>
      </c>
    </row>
    <row r="397" spans="1:10" x14ac:dyDescent="0.3">
      <c r="A397" s="10">
        <v>46039.458333333336</v>
      </c>
      <c r="B397" s="13">
        <v>1284.9991252063101</v>
      </c>
      <c r="C397" s="13">
        <v>64.503516108771805</v>
      </c>
      <c r="D397" s="13">
        <v>23.0664860777588</v>
      </c>
      <c r="E397" s="13">
        <f t="shared" si="31"/>
        <v>1349.5026413150817</v>
      </c>
      <c r="F397" s="13">
        <f t="shared" si="32"/>
        <v>1326.436155237323</v>
      </c>
      <c r="G397" s="13">
        <f t="shared" si="30"/>
        <v>23.0664860777588</v>
      </c>
      <c r="H397" s="13"/>
      <c r="I397" s="13">
        <f t="shared" si="33"/>
        <v>715.23639989699336</v>
      </c>
      <c r="J397" s="13">
        <f t="shared" si="34"/>
        <v>634.26624141808838</v>
      </c>
    </row>
    <row r="398" spans="1:10" x14ac:dyDescent="0.3">
      <c r="A398" s="10">
        <v>46039.5</v>
      </c>
      <c r="B398" s="13">
        <v>1273.1518779006999</v>
      </c>
      <c r="C398" s="13">
        <v>66.882832759402802</v>
      </c>
      <c r="D398" s="13">
        <v>18.074256085806901</v>
      </c>
      <c r="E398" s="13">
        <f t="shared" si="31"/>
        <v>1340.0347106601027</v>
      </c>
      <c r="F398" s="13">
        <f t="shared" si="32"/>
        <v>1321.9604545742959</v>
      </c>
      <c r="G398" s="13">
        <f t="shared" si="30"/>
        <v>18.074256085806901</v>
      </c>
      <c r="H398" s="13"/>
      <c r="I398" s="13">
        <f t="shared" si="33"/>
        <v>710.21839664985453</v>
      </c>
      <c r="J398" s="13">
        <f t="shared" si="34"/>
        <v>629.81631401024822</v>
      </c>
    </row>
    <row r="399" spans="1:10" x14ac:dyDescent="0.3">
      <c r="A399" s="10">
        <v>46039.541666666664</v>
      </c>
      <c r="B399" s="13">
        <v>1257.0607341657801</v>
      </c>
      <c r="C399" s="13">
        <v>69.919919774522398</v>
      </c>
      <c r="D399" s="13">
        <v>12.517831697190401</v>
      </c>
      <c r="E399" s="13">
        <f t="shared" si="31"/>
        <v>1326.9806539403025</v>
      </c>
      <c r="F399" s="13">
        <f t="shared" si="32"/>
        <v>1314.4628222431122</v>
      </c>
      <c r="G399" s="13">
        <f t="shared" si="30"/>
        <v>12.517831697190401</v>
      </c>
      <c r="H399" s="13"/>
      <c r="I399" s="13">
        <f t="shared" si="33"/>
        <v>703.29974658836034</v>
      </c>
      <c r="J399" s="13">
        <f t="shared" si="34"/>
        <v>623.68090735194221</v>
      </c>
    </row>
    <row r="400" spans="1:10" x14ac:dyDescent="0.3">
      <c r="A400" s="10">
        <v>46039.583333333336</v>
      </c>
      <c r="B400" s="13">
        <v>1249.9087173286</v>
      </c>
      <c r="C400" s="13">
        <v>70.6002143830829</v>
      </c>
      <c r="D400" s="13">
        <v>11.5458251286221</v>
      </c>
      <c r="E400" s="13">
        <f t="shared" si="31"/>
        <v>1320.5089317116829</v>
      </c>
      <c r="F400" s="13">
        <f t="shared" si="32"/>
        <v>1308.9631065830608</v>
      </c>
      <c r="G400" s="13">
        <f t="shared" si="30"/>
        <v>11.5458251286221</v>
      </c>
      <c r="H400" s="13"/>
      <c r="I400" s="13">
        <f t="shared" si="33"/>
        <v>699.86973380719201</v>
      </c>
      <c r="J400" s="13">
        <f t="shared" si="34"/>
        <v>620.63919790449086</v>
      </c>
    </row>
    <row r="401" spans="1:10" x14ac:dyDescent="0.3">
      <c r="A401" s="10">
        <v>46039.625</v>
      </c>
      <c r="B401" s="13">
        <v>1277.9666798644801</v>
      </c>
      <c r="C401" s="13">
        <v>65.595975146868298</v>
      </c>
      <c r="D401" s="13">
        <v>20.800167430155302</v>
      </c>
      <c r="E401" s="13">
        <f t="shared" si="31"/>
        <v>1343.5626550113484</v>
      </c>
      <c r="F401" s="13">
        <f t="shared" si="32"/>
        <v>1322.762487581193</v>
      </c>
      <c r="G401" s="13">
        <f t="shared" si="30"/>
        <v>20.800167430155302</v>
      </c>
      <c r="H401" s="13"/>
      <c r="I401" s="13">
        <f t="shared" si="33"/>
        <v>712.08820715601473</v>
      </c>
      <c r="J401" s="13">
        <f t="shared" si="34"/>
        <v>631.47444785533366</v>
      </c>
    </row>
    <row r="402" spans="1:10" x14ac:dyDescent="0.3">
      <c r="A402" s="10">
        <v>46039.666666666664</v>
      </c>
      <c r="B402" s="13">
        <v>1359.8936354023101</v>
      </c>
      <c r="C402" s="13">
        <v>56.167791414763201</v>
      </c>
      <c r="D402" s="13">
        <v>89.475640695759097</v>
      </c>
      <c r="E402" s="13">
        <f t="shared" si="31"/>
        <v>1416.0614268170734</v>
      </c>
      <c r="F402" s="13">
        <f t="shared" si="32"/>
        <v>1326.5857861213144</v>
      </c>
      <c r="G402" s="13">
        <f t="shared" si="30"/>
        <v>89.475640695759097</v>
      </c>
      <c r="H402" s="13"/>
      <c r="I402" s="13">
        <f t="shared" si="33"/>
        <v>750.51255621304892</v>
      </c>
      <c r="J402" s="13">
        <f t="shared" si="34"/>
        <v>665.5488706040245</v>
      </c>
    </row>
    <row r="403" spans="1:10" x14ac:dyDescent="0.3">
      <c r="A403" s="10">
        <v>46039.708333333336</v>
      </c>
      <c r="B403" s="13">
        <v>1432.1319519102501</v>
      </c>
      <c r="C403" s="13">
        <v>51.532874269742997</v>
      </c>
      <c r="D403" s="13">
        <v>156.56557370451401</v>
      </c>
      <c r="E403" s="13">
        <f t="shared" si="31"/>
        <v>1483.664826179993</v>
      </c>
      <c r="F403" s="13">
        <f t="shared" si="32"/>
        <v>1327.099252475479</v>
      </c>
      <c r="G403" s="13">
        <f t="shared" si="30"/>
        <v>156.56557370451401</v>
      </c>
      <c r="H403" s="13"/>
      <c r="I403" s="13">
        <f t="shared" si="33"/>
        <v>786.34235787539637</v>
      </c>
      <c r="J403" s="13">
        <f t="shared" si="34"/>
        <v>697.32246830459667</v>
      </c>
    </row>
    <row r="404" spans="1:10" x14ac:dyDescent="0.3">
      <c r="A404" s="10">
        <v>46039.75</v>
      </c>
      <c r="B404" s="13">
        <v>1424.1713721966501</v>
      </c>
      <c r="C404" s="13">
        <v>52.205475676258203</v>
      </c>
      <c r="D404" s="13">
        <v>148.12767623075899</v>
      </c>
      <c r="E404" s="13">
        <f t="shared" si="31"/>
        <v>1476.3768478729082</v>
      </c>
      <c r="F404" s="13">
        <f t="shared" si="32"/>
        <v>1328.2491716421491</v>
      </c>
      <c r="G404" s="13">
        <f t="shared" si="30"/>
        <v>148.12767623075899</v>
      </c>
      <c r="H404" s="13"/>
      <c r="I404" s="13">
        <f t="shared" si="33"/>
        <v>782.47972937264137</v>
      </c>
      <c r="J404" s="13">
        <f t="shared" si="34"/>
        <v>693.89711850026686</v>
      </c>
    </row>
    <row r="405" spans="1:10" x14ac:dyDescent="0.3">
      <c r="A405" s="10">
        <v>46039.791666666664</v>
      </c>
      <c r="B405" s="13">
        <v>1423.4240538251099</v>
      </c>
      <c r="C405" s="13">
        <v>52.033132736423298</v>
      </c>
      <c r="D405" s="13">
        <v>149.224576336056</v>
      </c>
      <c r="E405" s="13">
        <f t="shared" si="31"/>
        <v>1475.4571865615333</v>
      </c>
      <c r="F405" s="13">
        <f t="shared" si="32"/>
        <v>1326.2326102254772</v>
      </c>
      <c r="G405" s="13">
        <f t="shared" si="30"/>
        <v>149.224576336056</v>
      </c>
      <c r="H405" s="13"/>
      <c r="I405" s="13">
        <f t="shared" si="33"/>
        <v>781.99230887761269</v>
      </c>
      <c r="J405" s="13">
        <f t="shared" si="34"/>
        <v>693.46487768392058</v>
      </c>
    </row>
    <row r="406" spans="1:10" x14ac:dyDescent="0.3">
      <c r="A406" s="10">
        <v>46039.833333333336</v>
      </c>
      <c r="B406" s="13">
        <v>1419.26105232394</v>
      </c>
      <c r="C406" s="13">
        <v>52.544841600669699</v>
      </c>
      <c r="D406" s="13">
        <v>143.740221449129</v>
      </c>
      <c r="E406" s="13">
        <f t="shared" si="31"/>
        <v>1471.8058939246098</v>
      </c>
      <c r="F406" s="13">
        <f t="shared" si="32"/>
        <v>1328.0656724754808</v>
      </c>
      <c r="G406" s="13">
        <f t="shared" si="30"/>
        <v>143.740221449129</v>
      </c>
      <c r="H406" s="13"/>
      <c r="I406" s="13">
        <f t="shared" si="33"/>
        <v>780.05712378004318</v>
      </c>
      <c r="J406" s="13">
        <f t="shared" si="34"/>
        <v>691.74877014456661</v>
      </c>
    </row>
    <row r="407" spans="1:10" x14ac:dyDescent="0.3">
      <c r="A407" s="10">
        <v>46039.875</v>
      </c>
      <c r="B407" s="13">
        <v>1392.26459332129</v>
      </c>
      <c r="C407" s="13">
        <v>54.169318791635902</v>
      </c>
      <c r="D407" s="13">
        <v>118.81158578328299</v>
      </c>
      <c r="E407" s="13">
        <f t="shared" si="31"/>
        <v>1446.433912112926</v>
      </c>
      <c r="F407" s="13">
        <f t="shared" si="32"/>
        <v>1327.6223263296431</v>
      </c>
      <c r="G407" s="13">
        <f t="shared" si="30"/>
        <v>118.81158578328299</v>
      </c>
      <c r="H407" s="13"/>
      <c r="I407" s="13">
        <f t="shared" si="33"/>
        <v>766.6099734198508</v>
      </c>
      <c r="J407" s="13">
        <f t="shared" si="34"/>
        <v>679.82393869307521</v>
      </c>
    </row>
    <row r="408" spans="1:10" x14ac:dyDescent="0.3">
      <c r="A408" s="10">
        <v>46039.916666666664</v>
      </c>
      <c r="B408" s="13">
        <v>1337.25946570924</v>
      </c>
      <c r="C408" s="13">
        <v>57.770323235118703</v>
      </c>
      <c r="D408" s="13">
        <v>67.674288973056207</v>
      </c>
      <c r="E408" s="13">
        <f t="shared" si="31"/>
        <v>1395.0297889443586</v>
      </c>
      <c r="F408" s="13">
        <f t="shared" si="32"/>
        <v>1327.3554999713024</v>
      </c>
      <c r="G408" s="13">
        <f t="shared" si="30"/>
        <v>67.674288973056207</v>
      </c>
      <c r="H408" s="13"/>
      <c r="I408" s="13">
        <f t="shared" si="33"/>
        <v>739.36578814051006</v>
      </c>
      <c r="J408" s="13">
        <f t="shared" si="34"/>
        <v>655.66400080384858</v>
      </c>
    </row>
    <row r="409" spans="1:10" x14ac:dyDescent="0.3">
      <c r="A409" s="10">
        <v>46039.958333333336</v>
      </c>
      <c r="B409" s="13">
        <v>1275.2549568607601</v>
      </c>
      <c r="C409" s="13">
        <v>66.202576433700003</v>
      </c>
      <c r="D409" s="13">
        <v>19.236408091924002</v>
      </c>
      <c r="E409" s="13">
        <f t="shared" si="31"/>
        <v>1341.4575332944601</v>
      </c>
      <c r="F409" s="13">
        <f t="shared" si="32"/>
        <v>1322.2211252025361</v>
      </c>
      <c r="G409" s="13">
        <f t="shared" si="30"/>
        <v>19.236408091924002</v>
      </c>
      <c r="H409" s="13"/>
      <c r="I409" s="13">
        <f t="shared" si="33"/>
        <v>710.97249264606387</v>
      </c>
      <c r="J409" s="13">
        <f t="shared" si="34"/>
        <v>630.48504064839619</v>
      </c>
    </row>
    <row r="410" spans="1:10" x14ac:dyDescent="0.3">
      <c r="A410" s="9">
        <v>46040</v>
      </c>
      <c r="B410" s="13">
        <v>1227.2637709512801</v>
      </c>
      <c r="C410" s="13">
        <v>73.222643900129498</v>
      </c>
      <c r="D410" s="13">
        <v>6.8159290130773202</v>
      </c>
      <c r="E410" s="13">
        <f t="shared" si="31"/>
        <v>1300.4864148514096</v>
      </c>
      <c r="F410" s="13">
        <f t="shared" si="32"/>
        <v>1293.6704858383323</v>
      </c>
      <c r="G410" s="13">
        <f t="shared" si="30"/>
        <v>6.8159290130773202</v>
      </c>
      <c r="H410" s="13"/>
      <c r="I410" s="13">
        <f t="shared" si="33"/>
        <v>689.25779987124713</v>
      </c>
      <c r="J410" s="13">
        <f t="shared" si="34"/>
        <v>611.22861498016243</v>
      </c>
    </row>
    <row r="411" spans="1:10" x14ac:dyDescent="0.3">
      <c r="A411" s="10">
        <v>46040.041666666664</v>
      </c>
      <c r="B411" s="13">
        <v>1220.98218272086</v>
      </c>
      <c r="C411" s="13">
        <v>73.784203490002596</v>
      </c>
      <c r="D411" s="13">
        <v>5.8799117228169404</v>
      </c>
      <c r="E411" s="13">
        <f t="shared" si="31"/>
        <v>1294.7663862108625</v>
      </c>
      <c r="F411" s="13">
        <f t="shared" si="32"/>
        <v>1288.8864744880455</v>
      </c>
      <c r="G411" s="13">
        <f t="shared" si="30"/>
        <v>5.8799117228169404</v>
      </c>
      <c r="H411" s="13"/>
      <c r="I411" s="13">
        <f t="shared" si="33"/>
        <v>686.22618469175711</v>
      </c>
      <c r="J411" s="13">
        <f t="shared" si="34"/>
        <v>608.54020151910538</v>
      </c>
    </row>
    <row r="412" spans="1:10" x14ac:dyDescent="0.3">
      <c r="A412" s="10">
        <v>46040.083333333336</v>
      </c>
      <c r="B412" s="13">
        <v>1229.9317272497799</v>
      </c>
      <c r="C412" s="13">
        <v>72.996900250318802</v>
      </c>
      <c r="D412" s="13">
        <v>7.2077440035728797</v>
      </c>
      <c r="E412" s="13">
        <f t="shared" si="31"/>
        <v>1302.9286275000986</v>
      </c>
      <c r="F412" s="13">
        <f t="shared" si="32"/>
        <v>1295.7208834965259</v>
      </c>
      <c r="G412" s="13">
        <f t="shared" si="30"/>
        <v>7.2077440035728797</v>
      </c>
      <c r="H412" s="13"/>
      <c r="I412" s="13">
        <f t="shared" si="33"/>
        <v>690.55217257505228</v>
      </c>
      <c r="J412" s="13">
        <f t="shared" si="34"/>
        <v>612.37645492504635</v>
      </c>
    </row>
    <row r="413" spans="1:10" x14ac:dyDescent="0.3">
      <c r="A413" s="10">
        <v>46040.125</v>
      </c>
      <c r="B413" s="13">
        <v>1240.9152277908499</v>
      </c>
      <c r="C413" s="13">
        <v>71.845866991757205</v>
      </c>
      <c r="D413" s="13">
        <v>9.4499130858967693</v>
      </c>
      <c r="E413" s="13">
        <f t="shared" si="31"/>
        <v>1312.7610947826072</v>
      </c>
      <c r="F413" s="13">
        <f t="shared" si="32"/>
        <v>1303.3111816967105</v>
      </c>
      <c r="G413" s="13">
        <f t="shared" si="30"/>
        <v>9.4499130858967693</v>
      </c>
      <c r="H413" s="13"/>
      <c r="I413" s="13">
        <f t="shared" si="33"/>
        <v>695.76338023478183</v>
      </c>
      <c r="J413" s="13">
        <f t="shared" si="34"/>
        <v>616.99771454782535</v>
      </c>
    </row>
    <row r="414" spans="1:10" x14ac:dyDescent="0.3">
      <c r="A414" s="10">
        <v>46040.166666666664</v>
      </c>
      <c r="B414" s="13">
        <v>1261.8330945278201</v>
      </c>
      <c r="C414" s="13">
        <v>69.042205420288397</v>
      </c>
      <c r="D414" s="13">
        <v>14.165902884114001</v>
      </c>
      <c r="E414" s="13">
        <f t="shared" si="31"/>
        <v>1330.8752999481085</v>
      </c>
      <c r="F414" s="13">
        <f t="shared" si="32"/>
        <v>1316.7093970639944</v>
      </c>
      <c r="G414" s="13">
        <f t="shared" si="30"/>
        <v>14.165902884114001</v>
      </c>
      <c r="H414" s="13"/>
      <c r="I414" s="13">
        <f t="shared" si="33"/>
        <v>705.36390897249748</v>
      </c>
      <c r="J414" s="13">
        <f t="shared" si="34"/>
        <v>625.51139097561099</v>
      </c>
    </row>
    <row r="415" spans="1:10" x14ac:dyDescent="0.3">
      <c r="A415" s="10">
        <v>46040.208333333336</v>
      </c>
      <c r="B415" s="13">
        <v>1289.8437708031599</v>
      </c>
      <c r="C415" s="13">
        <v>63.367516904673202</v>
      </c>
      <c r="D415" s="13">
        <v>27.6560629745704</v>
      </c>
      <c r="E415" s="13">
        <f t="shared" si="31"/>
        <v>1353.2112877078332</v>
      </c>
      <c r="F415" s="13">
        <f t="shared" si="32"/>
        <v>1325.5552247332628</v>
      </c>
      <c r="G415" s="13">
        <f t="shared" si="30"/>
        <v>27.6560629745704</v>
      </c>
      <c r="H415" s="13"/>
      <c r="I415" s="13">
        <f t="shared" si="33"/>
        <v>717.20198248515169</v>
      </c>
      <c r="J415" s="13">
        <f t="shared" si="34"/>
        <v>636.00930522268152</v>
      </c>
    </row>
    <row r="416" spans="1:10" x14ac:dyDescent="0.3">
      <c r="A416" s="10">
        <v>46040.25</v>
      </c>
      <c r="B416" s="13">
        <v>1349.74992232767</v>
      </c>
      <c r="C416" s="13">
        <v>57.211063193321699</v>
      </c>
      <c r="D416" s="13">
        <v>78.858378295511898</v>
      </c>
      <c r="E416" s="13">
        <f t="shared" si="31"/>
        <v>1406.9609855209917</v>
      </c>
      <c r="F416" s="13">
        <f t="shared" si="32"/>
        <v>1328.1026072254799</v>
      </c>
      <c r="G416" s="13">
        <f t="shared" si="30"/>
        <v>78.858378295511898</v>
      </c>
      <c r="H416" s="13"/>
      <c r="I416" s="13">
        <f t="shared" si="33"/>
        <v>745.68932232612565</v>
      </c>
      <c r="J416" s="13">
        <f t="shared" si="34"/>
        <v>661.27166319486605</v>
      </c>
    </row>
    <row r="417" spans="1:10" x14ac:dyDescent="0.3">
      <c r="A417" s="10">
        <v>46040.291666666664</v>
      </c>
      <c r="B417" s="13">
        <v>1421.64421557933</v>
      </c>
      <c r="C417" s="13">
        <v>52.610350965610301</v>
      </c>
      <c r="D417" s="13">
        <v>147.787445965296</v>
      </c>
      <c r="E417" s="13">
        <f t="shared" si="31"/>
        <v>1474.2545665449402</v>
      </c>
      <c r="F417" s="13">
        <f t="shared" si="32"/>
        <v>1326.4671205796442</v>
      </c>
      <c r="G417" s="13">
        <f t="shared" si="30"/>
        <v>147.787445965296</v>
      </c>
      <c r="H417" s="13"/>
      <c r="I417" s="13">
        <f t="shared" si="33"/>
        <v>781.35492026881832</v>
      </c>
      <c r="J417" s="13">
        <f t="shared" si="34"/>
        <v>692.89964627612187</v>
      </c>
    </row>
    <row r="418" spans="1:10" x14ac:dyDescent="0.3">
      <c r="A418" s="10">
        <v>46040.333333333336</v>
      </c>
      <c r="B418" s="13">
        <v>1505.9190680050999</v>
      </c>
      <c r="C418" s="13">
        <v>48.376794527731697</v>
      </c>
      <c r="D418" s="13">
        <v>226.62121380734999</v>
      </c>
      <c r="E418" s="13">
        <f t="shared" si="31"/>
        <v>1554.2958625328315</v>
      </c>
      <c r="F418" s="13">
        <f t="shared" si="32"/>
        <v>1327.6746487254816</v>
      </c>
      <c r="G418" s="13">
        <f t="shared" si="30"/>
        <v>226.62121380734999</v>
      </c>
      <c r="H418" s="13"/>
      <c r="I418" s="13">
        <f t="shared" si="33"/>
        <v>823.77680714240068</v>
      </c>
      <c r="J418" s="13">
        <f t="shared" si="34"/>
        <v>730.51905539043082</v>
      </c>
    </row>
    <row r="419" spans="1:10" x14ac:dyDescent="0.3">
      <c r="A419" s="10">
        <v>46040.375</v>
      </c>
      <c r="B419" s="13">
        <v>1529.14412930508</v>
      </c>
      <c r="C419" s="13">
        <v>47.368359239389399</v>
      </c>
      <c r="D419" s="13">
        <v>249.906253256491</v>
      </c>
      <c r="E419" s="13">
        <f t="shared" si="31"/>
        <v>1576.5124885444693</v>
      </c>
      <c r="F419" s="13">
        <f t="shared" si="32"/>
        <v>1326.6062352879783</v>
      </c>
      <c r="G419" s="13">
        <f t="shared" si="30"/>
        <v>249.906253256491</v>
      </c>
      <c r="H419" s="13"/>
      <c r="I419" s="13">
        <f t="shared" si="33"/>
        <v>835.55161892856881</v>
      </c>
      <c r="J419" s="13">
        <f t="shared" si="34"/>
        <v>740.96086961590049</v>
      </c>
    </row>
    <row r="420" spans="1:10" x14ac:dyDescent="0.3">
      <c r="A420" s="10">
        <v>46040.416666666664</v>
      </c>
      <c r="B420" s="13">
        <v>1505.98237027919</v>
      </c>
      <c r="C420" s="13">
        <v>48.344535091419999</v>
      </c>
      <c r="D420" s="13">
        <v>226.995352561799</v>
      </c>
      <c r="E420" s="13">
        <f t="shared" si="31"/>
        <v>1554.3269053706101</v>
      </c>
      <c r="F420" s="13">
        <f t="shared" si="32"/>
        <v>1327.331552808811</v>
      </c>
      <c r="G420" s="13">
        <f t="shared" si="30"/>
        <v>226.995352561799</v>
      </c>
      <c r="H420" s="13"/>
      <c r="I420" s="13">
        <f t="shared" si="33"/>
        <v>823.79325984642344</v>
      </c>
      <c r="J420" s="13">
        <f t="shared" si="34"/>
        <v>730.53364552418668</v>
      </c>
    </row>
    <row r="421" spans="1:10" x14ac:dyDescent="0.3">
      <c r="A421" s="10">
        <v>46040.458333333336</v>
      </c>
      <c r="B421" s="13">
        <v>1476.9855641925501</v>
      </c>
      <c r="C421" s="13">
        <v>49.675162855144002</v>
      </c>
      <c r="D421" s="13">
        <v>199.10699636387699</v>
      </c>
      <c r="E421" s="13">
        <f t="shared" si="31"/>
        <v>1526.6607270476941</v>
      </c>
      <c r="F421" s="13">
        <f t="shared" si="32"/>
        <v>1327.5537306838171</v>
      </c>
      <c r="G421" s="13">
        <f t="shared" si="30"/>
        <v>199.10699636387699</v>
      </c>
      <c r="H421" s="13"/>
      <c r="I421" s="13">
        <f t="shared" si="33"/>
        <v>809.13018533527793</v>
      </c>
      <c r="J421" s="13">
        <f t="shared" si="34"/>
        <v>717.53054171241615</v>
      </c>
    </row>
    <row r="422" spans="1:10" x14ac:dyDescent="0.3">
      <c r="A422" s="10">
        <v>46040.5</v>
      </c>
      <c r="B422" s="13">
        <v>1422.9516725708099</v>
      </c>
      <c r="C422" s="13">
        <v>52.596843199064303</v>
      </c>
      <c r="D422" s="13">
        <v>148.752449711059</v>
      </c>
      <c r="E422" s="13">
        <f t="shared" si="31"/>
        <v>1475.5485157698743</v>
      </c>
      <c r="F422" s="13">
        <f t="shared" si="32"/>
        <v>1326.7960660588153</v>
      </c>
      <c r="G422" s="13">
        <f t="shared" si="30"/>
        <v>148.752449711059</v>
      </c>
      <c r="H422" s="13"/>
      <c r="I422" s="13">
        <f t="shared" si="33"/>
        <v>782.04071335803337</v>
      </c>
      <c r="J422" s="13">
        <f t="shared" si="34"/>
        <v>693.50780241184088</v>
      </c>
    </row>
    <row r="423" spans="1:10" x14ac:dyDescent="0.3">
      <c r="A423" s="10">
        <v>46040.541666666664</v>
      </c>
      <c r="B423" s="13">
        <v>1367.86649901076</v>
      </c>
      <c r="C423" s="13">
        <v>56.205557994232699</v>
      </c>
      <c r="D423" s="13">
        <v>95.174736967017907</v>
      </c>
      <c r="E423" s="13">
        <f t="shared" si="31"/>
        <v>1424.0720570049928</v>
      </c>
      <c r="F423" s="13">
        <f t="shared" si="32"/>
        <v>1328.8973200379749</v>
      </c>
      <c r="G423" s="13">
        <f t="shared" si="30"/>
        <v>95.174736967017907</v>
      </c>
      <c r="H423" s="13"/>
      <c r="I423" s="13">
        <f t="shared" si="33"/>
        <v>754.75819021264624</v>
      </c>
      <c r="J423" s="13">
        <f t="shared" si="34"/>
        <v>669.31386679234652</v>
      </c>
    </row>
    <row r="424" spans="1:10" x14ac:dyDescent="0.3">
      <c r="A424" s="10">
        <v>46040.583333333336</v>
      </c>
      <c r="B424" s="13">
        <v>1334.6510295368901</v>
      </c>
      <c r="C424" s="13">
        <v>58.174758176495601</v>
      </c>
      <c r="D424" s="13">
        <v>65.596460939291802</v>
      </c>
      <c r="E424" s="13">
        <f t="shared" si="31"/>
        <v>1392.8257877133856</v>
      </c>
      <c r="F424" s="13">
        <f t="shared" si="32"/>
        <v>1327.2293267740938</v>
      </c>
      <c r="G424" s="13">
        <f t="shared" si="30"/>
        <v>65.596460939291802</v>
      </c>
      <c r="H424" s="13"/>
      <c r="I424" s="13">
        <f t="shared" si="33"/>
        <v>738.19766748809434</v>
      </c>
      <c r="J424" s="13">
        <f t="shared" si="34"/>
        <v>654.62812022529124</v>
      </c>
    </row>
    <row r="425" spans="1:10" x14ac:dyDescent="0.3">
      <c r="A425" s="10">
        <v>46040.625</v>
      </c>
      <c r="B425" s="13">
        <v>1361.8318604921899</v>
      </c>
      <c r="C425" s="13">
        <v>56.433815340899898</v>
      </c>
      <c r="D425" s="13">
        <v>90.462416899277599</v>
      </c>
      <c r="E425" s="13">
        <f t="shared" si="31"/>
        <v>1418.2656758330897</v>
      </c>
      <c r="F425" s="13">
        <f t="shared" si="32"/>
        <v>1327.8032589338122</v>
      </c>
      <c r="G425" s="13">
        <f t="shared" si="30"/>
        <v>90.462416899277599</v>
      </c>
      <c r="H425" s="13"/>
      <c r="I425" s="13">
        <f t="shared" si="33"/>
        <v>751.68080819153761</v>
      </c>
      <c r="J425" s="13">
        <f t="shared" si="34"/>
        <v>666.58486764155214</v>
      </c>
    </row>
    <row r="426" spans="1:10" x14ac:dyDescent="0.3">
      <c r="A426" s="10">
        <v>46040.666666666664</v>
      </c>
      <c r="B426" s="13">
        <v>1460.2415735904599</v>
      </c>
      <c r="C426" s="13">
        <v>50.521040169705401</v>
      </c>
      <c r="D426" s="13">
        <v>183.97223657634899</v>
      </c>
      <c r="E426" s="13">
        <f t="shared" si="31"/>
        <v>1510.7626137601653</v>
      </c>
      <c r="F426" s="13">
        <f t="shared" si="32"/>
        <v>1326.7903771838164</v>
      </c>
      <c r="G426" s="13">
        <f t="shared" si="30"/>
        <v>183.97223657634899</v>
      </c>
      <c r="H426" s="13"/>
      <c r="I426" s="13">
        <f t="shared" si="33"/>
        <v>800.7041852928877</v>
      </c>
      <c r="J426" s="13">
        <f t="shared" si="34"/>
        <v>710.05842846727762</v>
      </c>
    </row>
    <row r="427" spans="1:10" x14ac:dyDescent="0.3">
      <c r="A427" s="10">
        <v>46040.708333333336</v>
      </c>
      <c r="B427" s="13">
        <v>1542.7999786283001</v>
      </c>
      <c r="C427" s="13">
        <v>47.014361014789301</v>
      </c>
      <c r="D427" s="13">
        <v>262.57105314677699</v>
      </c>
      <c r="E427" s="13">
        <f t="shared" si="31"/>
        <v>1589.8143396430894</v>
      </c>
      <c r="F427" s="13">
        <f t="shared" si="32"/>
        <v>1327.2432864963125</v>
      </c>
      <c r="G427" s="13">
        <f t="shared" si="30"/>
        <v>262.57105314677699</v>
      </c>
      <c r="H427" s="13"/>
      <c r="I427" s="13">
        <f t="shared" si="33"/>
        <v>842.60160001083739</v>
      </c>
      <c r="J427" s="13">
        <f t="shared" si="34"/>
        <v>747.21273963225201</v>
      </c>
    </row>
    <row r="428" spans="1:10" x14ac:dyDescent="0.3">
      <c r="A428" s="10">
        <v>46040.75</v>
      </c>
      <c r="B428" s="13">
        <v>1524.8646477003299</v>
      </c>
      <c r="C428" s="13">
        <v>47.5937455626839</v>
      </c>
      <c r="D428" s="13">
        <v>245.4539372667</v>
      </c>
      <c r="E428" s="13">
        <f t="shared" si="31"/>
        <v>1572.4583932630137</v>
      </c>
      <c r="F428" s="13">
        <f t="shared" si="32"/>
        <v>1327.0044559963137</v>
      </c>
      <c r="G428" s="13">
        <f t="shared" si="30"/>
        <v>245.4539372667</v>
      </c>
      <c r="H428" s="13"/>
      <c r="I428" s="13">
        <f t="shared" si="33"/>
        <v>833.40294842939727</v>
      </c>
      <c r="J428" s="13">
        <f t="shared" si="34"/>
        <v>739.05544483361643</v>
      </c>
    </row>
    <row r="429" spans="1:10" x14ac:dyDescent="0.3">
      <c r="A429" s="10">
        <v>46040.791666666664</v>
      </c>
      <c r="B429" s="13">
        <v>1506.75051213392</v>
      </c>
      <c r="C429" s="13">
        <v>48.400083406423498</v>
      </c>
      <c r="D429" s="13">
        <v>227.48427487736899</v>
      </c>
      <c r="E429" s="13">
        <f t="shared" si="31"/>
        <v>1555.1505955403434</v>
      </c>
      <c r="F429" s="13">
        <f t="shared" si="32"/>
        <v>1327.6663206629744</v>
      </c>
      <c r="G429" s="13">
        <f t="shared" si="30"/>
        <v>227.48427487736899</v>
      </c>
      <c r="H429" s="13"/>
      <c r="I429" s="13">
        <f t="shared" si="33"/>
        <v>824.229815636382</v>
      </c>
      <c r="J429" s="13">
        <f t="shared" si="34"/>
        <v>730.92077990396137</v>
      </c>
    </row>
    <row r="430" spans="1:10" x14ac:dyDescent="0.3">
      <c r="A430" s="10">
        <v>46040.833333333336</v>
      </c>
      <c r="B430" s="13">
        <v>1484.63254459885</v>
      </c>
      <c r="C430" s="13">
        <v>49.3702968008892</v>
      </c>
      <c r="D430" s="13">
        <v>206.36202346593001</v>
      </c>
      <c r="E430" s="13">
        <f t="shared" si="31"/>
        <v>1534.0028413997393</v>
      </c>
      <c r="F430" s="13">
        <f t="shared" si="32"/>
        <v>1327.6408179338093</v>
      </c>
      <c r="G430" s="13">
        <f t="shared" si="30"/>
        <v>206.36202346593001</v>
      </c>
      <c r="H430" s="13"/>
      <c r="I430" s="13">
        <f t="shared" si="33"/>
        <v>813.02150594186185</v>
      </c>
      <c r="J430" s="13">
        <f t="shared" si="34"/>
        <v>720.98133545787744</v>
      </c>
    </row>
    <row r="431" spans="1:10" x14ac:dyDescent="0.3">
      <c r="A431" s="10">
        <v>46040.875</v>
      </c>
      <c r="B431" s="13">
        <v>1425.89730939531</v>
      </c>
      <c r="C431" s="13">
        <v>52.3856937370713</v>
      </c>
      <c r="D431" s="13">
        <v>151.97342636523399</v>
      </c>
      <c r="E431" s="13">
        <f t="shared" si="31"/>
        <v>1478.2830031323813</v>
      </c>
      <c r="F431" s="13">
        <f t="shared" si="32"/>
        <v>1326.3095767671473</v>
      </c>
      <c r="G431" s="13">
        <f t="shared" si="30"/>
        <v>151.97342636523399</v>
      </c>
      <c r="H431" s="13"/>
      <c r="I431" s="13">
        <f t="shared" si="33"/>
        <v>783.4899916601621</v>
      </c>
      <c r="J431" s="13">
        <f t="shared" si="34"/>
        <v>694.79301147221918</v>
      </c>
    </row>
    <row r="432" spans="1:10" x14ac:dyDescent="0.3">
      <c r="A432" s="10">
        <v>46040.916666666664</v>
      </c>
      <c r="B432" s="13">
        <v>1307.8876771495</v>
      </c>
      <c r="C432" s="13">
        <v>60.688240228846503</v>
      </c>
      <c r="D432" s="13">
        <v>40.8846886053323</v>
      </c>
      <c r="E432" s="13">
        <f t="shared" si="31"/>
        <v>1368.5759173783465</v>
      </c>
      <c r="F432" s="13">
        <f t="shared" si="32"/>
        <v>1327.6912287730142</v>
      </c>
      <c r="G432" s="13">
        <f t="shared" si="30"/>
        <v>40.8846886053323</v>
      </c>
      <c r="H432" s="13"/>
      <c r="I432" s="13">
        <f t="shared" si="33"/>
        <v>725.34523621052369</v>
      </c>
      <c r="J432" s="13">
        <f t="shared" si="34"/>
        <v>643.23068116782281</v>
      </c>
    </row>
    <row r="433" spans="1:10" x14ac:dyDescent="0.3">
      <c r="A433" s="10">
        <v>46040.958333333336</v>
      </c>
      <c r="B433" s="13">
        <v>1189.004528788</v>
      </c>
      <c r="C433" s="13">
        <v>76.776278903625496</v>
      </c>
      <c r="D433" s="13">
        <v>2.6505157819402299</v>
      </c>
      <c r="E433" s="13">
        <f t="shared" si="31"/>
        <v>1265.7808076916256</v>
      </c>
      <c r="F433" s="13">
        <f t="shared" si="32"/>
        <v>1263.1302919096854</v>
      </c>
      <c r="G433" s="13">
        <f t="shared" si="30"/>
        <v>2.6505157819402299</v>
      </c>
      <c r="H433" s="13"/>
      <c r="I433" s="13">
        <f t="shared" si="33"/>
        <v>670.86382807656162</v>
      </c>
      <c r="J433" s="13">
        <f t="shared" si="34"/>
        <v>594.91697961506395</v>
      </c>
    </row>
    <row r="434" spans="1:10" x14ac:dyDescent="0.3">
      <c r="A434" s="9">
        <v>46041</v>
      </c>
      <c r="B434" s="13">
        <v>1116.94357301947</v>
      </c>
      <c r="C434" s="13">
        <v>77.199155713428993</v>
      </c>
      <c r="D434" s="13">
        <v>0.42354294506891699</v>
      </c>
      <c r="E434" s="13">
        <f t="shared" si="31"/>
        <v>1194.1427287328991</v>
      </c>
      <c r="F434" s="13">
        <f t="shared" si="32"/>
        <v>1193.7191857878302</v>
      </c>
      <c r="G434" s="13">
        <f t="shared" si="30"/>
        <v>0.42354294506891699</v>
      </c>
      <c r="H434" s="13"/>
      <c r="I434" s="13">
        <f t="shared" si="33"/>
        <v>632.89564622843659</v>
      </c>
      <c r="J434" s="13">
        <f t="shared" si="34"/>
        <v>561.24708250446247</v>
      </c>
    </row>
    <row r="435" spans="1:10" x14ac:dyDescent="0.3">
      <c r="A435" s="10">
        <v>46041.041666666664</v>
      </c>
      <c r="B435" s="13">
        <v>1088.0588779576899</v>
      </c>
      <c r="C435" s="13">
        <v>75.012085444570005</v>
      </c>
      <c r="D435" s="13">
        <v>0.17418618559999799</v>
      </c>
      <c r="E435" s="13">
        <f t="shared" si="31"/>
        <v>1163.0709634022598</v>
      </c>
      <c r="F435" s="13">
        <f t="shared" si="32"/>
        <v>1162.8967772166598</v>
      </c>
      <c r="G435" s="13">
        <f t="shared" si="30"/>
        <v>0.17418618559999799</v>
      </c>
      <c r="H435" s="13"/>
      <c r="I435" s="13">
        <f t="shared" si="33"/>
        <v>616.42761060319776</v>
      </c>
      <c r="J435" s="13">
        <f t="shared" si="34"/>
        <v>546.64335279906209</v>
      </c>
    </row>
    <row r="436" spans="1:10" x14ac:dyDescent="0.3">
      <c r="A436" s="10">
        <v>46041.083333333336</v>
      </c>
      <c r="B436" s="13">
        <v>1085.96584309388</v>
      </c>
      <c r="C436" s="13">
        <v>74.865590379387299</v>
      </c>
      <c r="D436" s="13">
        <v>0.15614294223379599</v>
      </c>
      <c r="E436" s="13">
        <f t="shared" si="31"/>
        <v>1160.8314334732672</v>
      </c>
      <c r="F436" s="13">
        <f t="shared" si="32"/>
        <v>1160.6752905310334</v>
      </c>
      <c r="G436" s="13">
        <f t="shared" si="30"/>
        <v>0.15614294223379599</v>
      </c>
      <c r="H436" s="13"/>
      <c r="I436" s="13">
        <f t="shared" si="33"/>
        <v>615.24065974083169</v>
      </c>
      <c r="J436" s="13">
        <f t="shared" si="34"/>
        <v>545.59077373243554</v>
      </c>
    </row>
    <row r="437" spans="1:10" x14ac:dyDescent="0.3">
      <c r="A437" s="10">
        <v>46041.125</v>
      </c>
      <c r="B437" s="13">
        <v>1088.0326347812299</v>
      </c>
      <c r="C437" s="13">
        <v>75.124489251197403</v>
      </c>
      <c r="D437" s="13">
        <v>0.113982600955568</v>
      </c>
      <c r="E437" s="13">
        <f t="shared" si="31"/>
        <v>1163.1571240324274</v>
      </c>
      <c r="F437" s="13">
        <f t="shared" si="32"/>
        <v>1163.0431414314719</v>
      </c>
      <c r="G437" s="13">
        <f t="shared" si="30"/>
        <v>0.113982600955568</v>
      </c>
      <c r="H437" s="13"/>
      <c r="I437" s="13">
        <f t="shared" si="33"/>
        <v>616.47327573718655</v>
      </c>
      <c r="J437" s="13">
        <f t="shared" si="34"/>
        <v>546.68384829524086</v>
      </c>
    </row>
    <row r="438" spans="1:10" x14ac:dyDescent="0.3">
      <c r="A438" s="10">
        <v>46041.166666666664</v>
      </c>
      <c r="B438" s="13">
        <v>1108.1125402913499</v>
      </c>
      <c r="C438" s="13">
        <v>76.773519525030196</v>
      </c>
      <c r="D438" s="13">
        <v>0.20574064489360899</v>
      </c>
      <c r="E438" s="13">
        <f t="shared" si="31"/>
        <v>1184.8860598163801</v>
      </c>
      <c r="F438" s="13">
        <f t="shared" si="32"/>
        <v>1184.6803191714864</v>
      </c>
      <c r="G438" s="13">
        <f t="shared" si="30"/>
        <v>0.20574064489360899</v>
      </c>
      <c r="H438" s="13"/>
      <c r="I438" s="13">
        <f t="shared" si="33"/>
        <v>627.98961170268149</v>
      </c>
      <c r="J438" s="13">
        <f t="shared" si="34"/>
        <v>556.89644811369863</v>
      </c>
    </row>
    <row r="439" spans="1:10" x14ac:dyDescent="0.3">
      <c r="A439" s="10">
        <v>46041.208333333336</v>
      </c>
      <c r="B439" s="13">
        <v>1147.9088454810801</v>
      </c>
      <c r="C439" s="13">
        <v>75.877903349308497</v>
      </c>
      <c r="D439" s="13">
        <v>0.93120376631420698</v>
      </c>
      <c r="E439" s="13">
        <f t="shared" si="31"/>
        <v>1223.7867488303887</v>
      </c>
      <c r="F439" s="13">
        <f t="shared" si="32"/>
        <v>1222.8555450640745</v>
      </c>
      <c r="G439" s="13">
        <f t="shared" si="30"/>
        <v>0.93120376631420698</v>
      </c>
      <c r="H439" s="13"/>
      <c r="I439" s="13">
        <f t="shared" si="33"/>
        <v>648.606976880106</v>
      </c>
      <c r="J439" s="13">
        <f t="shared" si="34"/>
        <v>575.17977195028266</v>
      </c>
    </row>
    <row r="440" spans="1:10" x14ac:dyDescent="0.3">
      <c r="A440" s="10">
        <v>46041.25</v>
      </c>
      <c r="B440" s="13">
        <v>1263.9300696903499</v>
      </c>
      <c r="C440" s="13">
        <v>68.741244708810996</v>
      </c>
      <c r="D440" s="13">
        <v>14.299652159336601</v>
      </c>
      <c r="E440" s="13">
        <f t="shared" si="31"/>
        <v>1332.671314399161</v>
      </c>
      <c r="F440" s="13">
        <f t="shared" si="32"/>
        <v>1318.3716622398244</v>
      </c>
      <c r="G440" s="13">
        <f t="shared" si="30"/>
        <v>14.299652159336601</v>
      </c>
      <c r="H440" s="13"/>
      <c r="I440" s="13">
        <f t="shared" si="33"/>
        <v>706.31579663155537</v>
      </c>
      <c r="J440" s="13">
        <f t="shared" si="34"/>
        <v>626.35551776760565</v>
      </c>
    </row>
    <row r="441" spans="1:10" x14ac:dyDescent="0.3">
      <c r="A441" s="10">
        <v>46041.291666666664</v>
      </c>
      <c r="B441" s="13">
        <v>1425.12165969189</v>
      </c>
      <c r="C441" s="13">
        <v>51.926766980484103</v>
      </c>
      <c r="D441" s="13">
        <v>150.24606736355901</v>
      </c>
      <c r="E441" s="13">
        <f t="shared" si="31"/>
        <v>1477.0484266723743</v>
      </c>
      <c r="F441" s="13">
        <f t="shared" si="32"/>
        <v>1326.8023593088153</v>
      </c>
      <c r="G441" s="13">
        <f t="shared" si="30"/>
        <v>150.24606736355901</v>
      </c>
      <c r="H441" s="13"/>
      <c r="I441" s="13">
        <f t="shared" si="33"/>
        <v>782.83566613635844</v>
      </c>
      <c r="J441" s="13">
        <f t="shared" si="34"/>
        <v>694.21276053601582</v>
      </c>
    </row>
    <row r="442" spans="1:10" x14ac:dyDescent="0.3">
      <c r="A442" s="10">
        <v>46041.333333333336</v>
      </c>
      <c r="B442" s="13">
        <v>1408.06593011107</v>
      </c>
      <c r="C442" s="13">
        <v>53.093415441031397</v>
      </c>
      <c r="D442" s="13">
        <v>134.02468888912199</v>
      </c>
      <c r="E442" s="13">
        <f t="shared" si="31"/>
        <v>1461.1593455521013</v>
      </c>
      <c r="F442" s="13">
        <f t="shared" si="32"/>
        <v>1327.1346566629793</v>
      </c>
      <c r="G442" s="13">
        <f t="shared" si="30"/>
        <v>134.02468888912199</v>
      </c>
      <c r="H442" s="13"/>
      <c r="I442" s="13">
        <f t="shared" si="33"/>
        <v>774.41445314261375</v>
      </c>
      <c r="J442" s="13">
        <f t="shared" si="34"/>
        <v>686.74489240948753</v>
      </c>
    </row>
    <row r="443" spans="1:10" x14ac:dyDescent="0.3">
      <c r="A443" s="10">
        <v>46041.375</v>
      </c>
      <c r="B443" s="13">
        <v>1324.5873206835299</v>
      </c>
      <c r="C443" s="13">
        <v>58.829800525733098</v>
      </c>
      <c r="D443" s="13">
        <v>55.242863426041403</v>
      </c>
      <c r="E443" s="13">
        <f t="shared" si="31"/>
        <v>1383.4171212092631</v>
      </c>
      <c r="F443" s="13">
        <f t="shared" si="32"/>
        <v>1328.1742577832217</v>
      </c>
      <c r="G443" s="13">
        <f t="shared" si="30"/>
        <v>55.242863426041403</v>
      </c>
      <c r="H443" s="13"/>
      <c r="I443" s="13">
        <f t="shared" si="33"/>
        <v>733.21107424090951</v>
      </c>
      <c r="J443" s="13">
        <f t="shared" si="34"/>
        <v>650.20604696835358</v>
      </c>
    </row>
    <row r="444" spans="1:10" x14ac:dyDescent="0.3">
      <c r="A444" s="10">
        <v>46041.416666666664</v>
      </c>
      <c r="B444" s="13">
        <v>1248.76545648715</v>
      </c>
      <c r="C444" s="13">
        <v>71.103402608365599</v>
      </c>
      <c r="D444" s="13">
        <v>9.5940730051052405</v>
      </c>
      <c r="E444" s="13">
        <f t="shared" si="31"/>
        <v>1319.8688590955155</v>
      </c>
      <c r="F444" s="13">
        <f t="shared" si="32"/>
        <v>1310.2747860904103</v>
      </c>
      <c r="G444" s="13">
        <f t="shared" si="30"/>
        <v>9.5940730051052405</v>
      </c>
      <c r="H444" s="13"/>
      <c r="I444" s="13">
        <f t="shared" si="33"/>
        <v>699.53049532062323</v>
      </c>
      <c r="J444" s="13">
        <f t="shared" si="34"/>
        <v>620.33836377489229</v>
      </c>
    </row>
    <row r="445" spans="1:10" x14ac:dyDescent="0.3">
      <c r="A445" s="10">
        <v>46041.458333333336</v>
      </c>
      <c r="B445" s="13">
        <v>1210.6273320417299</v>
      </c>
      <c r="C445" s="13">
        <v>74.016004862146303</v>
      </c>
      <c r="D445" s="13">
        <v>4.7290627921238704</v>
      </c>
      <c r="E445" s="13">
        <f t="shared" si="31"/>
        <v>1284.6433369038762</v>
      </c>
      <c r="F445" s="13">
        <f t="shared" si="32"/>
        <v>1279.9142741117523</v>
      </c>
      <c r="G445" s="13">
        <f t="shared" si="30"/>
        <v>4.7290627921238704</v>
      </c>
      <c r="H445" s="13"/>
      <c r="I445" s="13">
        <f t="shared" si="33"/>
        <v>680.86096855905441</v>
      </c>
      <c r="J445" s="13">
        <f t="shared" si="34"/>
        <v>603.78236834482175</v>
      </c>
    </row>
    <row r="446" spans="1:10" x14ac:dyDescent="0.3">
      <c r="A446" s="10">
        <v>46041.5</v>
      </c>
      <c r="B446" s="13">
        <v>1161.7889200920599</v>
      </c>
      <c r="C446" s="13">
        <v>75.329085185582898</v>
      </c>
      <c r="D446" s="13">
        <v>1.4142784563491999</v>
      </c>
      <c r="E446" s="13">
        <f t="shared" si="31"/>
        <v>1237.1180052776429</v>
      </c>
      <c r="F446" s="13">
        <f t="shared" si="32"/>
        <v>1235.7037268212937</v>
      </c>
      <c r="G446" s="13">
        <f t="shared" si="30"/>
        <v>1.4142784563491999</v>
      </c>
      <c r="H446" s="13"/>
      <c r="I446" s="13">
        <f t="shared" si="33"/>
        <v>655.67254279715075</v>
      </c>
      <c r="J446" s="13">
        <f t="shared" si="34"/>
        <v>581.4454624804921</v>
      </c>
    </row>
    <row r="447" spans="1:10" x14ac:dyDescent="0.3">
      <c r="A447" s="10">
        <v>46041.541666666664</v>
      </c>
      <c r="B447" s="13">
        <v>1122.94282352645</v>
      </c>
      <c r="C447" s="13">
        <v>77.246752991886694</v>
      </c>
      <c r="D447" s="13">
        <v>0.35158057511634999</v>
      </c>
      <c r="E447" s="13">
        <f t="shared" si="31"/>
        <v>1200.1895765183367</v>
      </c>
      <c r="F447" s="13">
        <f t="shared" si="32"/>
        <v>1199.8379959432204</v>
      </c>
      <c r="G447" s="13">
        <f t="shared" si="30"/>
        <v>0.35158057511634999</v>
      </c>
      <c r="H447" s="13"/>
      <c r="I447" s="13">
        <f t="shared" si="33"/>
        <v>636.10047555471851</v>
      </c>
      <c r="J447" s="13">
        <f t="shared" si="34"/>
        <v>564.08910096361819</v>
      </c>
    </row>
    <row r="448" spans="1:10" x14ac:dyDescent="0.3">
      <c r="A448" s="10">
        <v>46041.583333333336</v>
      </c>
      <c r="B448" s="13">
        <v>1125.0682292613201</v>
      </c>
      <c r="C448" s="13">
        <v>77.215530517093597</v>
      </c>
      <c r="D448" s="13">
        <v>0.40515548456374401</v>
      </c>
      <c r="E448" s="13">
        <f t="shared" si="31"/>
        <v>1202.2837597784137</v>
      </c>
      <c r="F448" s="13">
        <f t="shared" si="32"/>
        <v>1201.87860429385</v>
      </c>
      <c r="G448" s="13">
        <f t="shared" si="30"/>
        <v>0.40515548456374401</v>
      </c>
      <c r="H448" s="13"/>
      <c r="I448" s="13">
        <f t="shared" si="33"/>
        <v>637.21039268255925</v>
      </c>
      <c r="J448" s="13">
        <f t="shared" si="34"/>
        <v>565.07336709585445</v>
      </c>
    </row>
    <row r="449" spans="1:10" x14ac:dyDescent="0.3">
      <c r="A449" s="10">
        <v>46041.625</v>
      </c>
      <c r="B449" s="13">
        <v>1168.00346331422</v>
      </c>
      <c r="C449" s="13">
        <v>75.128812205589099</v>
      </c>
      <c r="D449" s="13">
        <v>1.5091234594918299</v>
      </c>
      <c r="E449" s="13">
        <f t="shared" si="31"/>
        <v>1243.1322755198091</v>
      </c>
      <c r="F449" s="13">
        <f t="shared" si="32"/>
        <v>1241.6231520603174</v>
      </c>
      <c r="G449" s="13">
        <f t="shared" ref="G449:G505" si="35">D449</f>
        <v>1.5091234594918299</v>
      </c>
      <c r="H449" s="13"/>
      <c r="I449" s="13">
        <f t="shared" si="33"/>
        <v>658.86010602549891</v>
      </c>
      <c r="J449" s="13">
        <f t="shared" si="34"/>
        <v>584.27216949431022</v>
      </c>
    </row>
    <row r="450" spans="1:10" x14ac:dyDescent="0.3">
      <c r="A450" s="10">
        <v>46041.666666666664</v>
      </c>
      <c r="B450" s="13">
        <v>1280.22943526675</v>
      </c>
      <c r="C450" s="13">
        <v>65.021574901737495</v>
      </c>
      <c r="D450" s="13">
        <v>22.069973705463099</v>
      </c>
      <c r="E450" s="13">
        <f t="shared" ref="E450:E505" si="36">B450+C450</f>
        <v>1345.2510101684875</v>
      </c>
      <c r="F450" s="13">
        <f t="shared" ref="F450:F505" si="37">B450+C450-D450</f>
        <v>1323.1810364630244</v>
      </c>
      <c r="G450" s="13">
        <f t="shared" si="35"/>
        <v>22.069973705463099</v>
      </c>
      <c r="H450" s="13"/>
      <c r="I450" s="13">
        <f t="shared" si="33"/>
        <v>712.98303538929838</v>
      </c>
      <c r="J450" s="13">
        <f t="shared" si="34"/>
        <v>632.2679747791891</v>
      </c>
    </row>
    <row r="451" spans="1:10" x14ac:dyDescent="0.3">
      <c r="A451" s="10">
        <v>46041.708333333336</v>
      </c>
      <c r="B451" s="13">
        <v>1368.9948745292099</v>
      </c>
      <c r="C451" s="13">
        <v>55.698083760899003</v>
      </c>
      <c r="D451" s="13">
        <v>97.087368772964794</v>
      </c>
      <c r="E451" s="13">
        <f t="shared" si="36"/>
        <v>1424.6929582901089</v>
      </c>
      <c r="F451" s="13">
        <f t="shared" si="37"/>
        <v>1327.6055895171442</v>
      </c>
      <c r="G451" s="13">
        <f t="shared" si="35"/>
        <v>97.087368772964794</v>
      </c>
      <c r="H451" s="13"/>
      <c r="I451" s="13">
        <f t="shared" ref="I451:I505" si="38">E451*0.53</f>
        <v>755.08726789375771</v>
      </c>
      <c r="J451" s="13">
        <f t="shared" ref="J451:J505" si="39">E451*0.47</f>
        <v>669.60569039635118</v>
      </c>
    </row>
    <row r="452" spans="1:10" x14ac:dyDescent="0.3">
      <c r="A452" s="10">
        <v>46041.75</v>
      </c>
      <c r="B452" s="13">
        <v>1327.0079954835001</v>
      </c>
      <c r="C452" s="13">
        <v>58.600896311554202</v>
      </c>
      <c r="D452" s="13">
        <v>57.958765607826599</v>
      </c>
      <c r="E452" s="13">
        <f t="shared" si="36"/>
        <v>1385.6088917950542</v>
      </c>
      <c r="F452" s="13">
        <f t="shared" si="37"/>
        <v>1327.6501261872277</v>
      </c>
      <c r="G452" s="13">
        <f t="shared" si="35"/>
        <v>57.958765607826599</v>
      </c>
      <c r="H452" s="13"/>
      <c r="I452" s="13">
        <f t="shared" si="38"/>
        <v>734.37271265137872</v>
      </c>
      <c r="J452" s="13">
        <f t="shared" si="39"/>
        <v>651.23617914367549</v>
      </c>
    </row>
    <row r="453" spans="1:10" x14ac:dyDescent="0.3">
      <c r="A453" s="10">
        <v>46041.791666666664</v>
      </c>
      <c r="B453" s="13">
        <v>1308.9479104244499</v>
      </c>
      <c r="C453" s="13">
        <v>60.210497364831298</v>
      </c>
      <c r="D453" s="13">
        <v>42.254895044484201</v>
      </c>
      <c r="E453" s="13">
        <f t="shared" si="36"/>
        <v>1369.1584077892812</v>
      </c>
      <c r="F453" s="13">
        <f t="shared" si="37"/>
        <v>1326.9035127447971</v>
      </c>
      <c r="G453" s="13">
        <f t="shared" si="35"/>
        <v>42.254895044484201</v>
      </c>
      <c r="H453" s="13"/>
      <c r="I453" s="13">
        <f t="shared" si="38"/>
        <v>725.65395612831912</v>
      </c>
      <c r="J453" s="13">
        <f t="shared" si="39"/>
        <v>643.5044516609621</v>
      </c>
    </row>
    <row r="454" spans="1:10" x14ac:dyDescent="0.3">
      <c r="A454" s="10">
        <v>46041.833333333336</v>
      </c>
      <c r="B454" s="13">
        <v>1281.97655699244</v>
      </c>
      <c r="C454" s="13">
        <v>64.892715666142806</v>
      </c>
      <c r="D454" s="13">
        <v>23.002468035264702</v>
      </c>
      <c r="E454" s="13">
        <f t="shared" si="36"/>
        <v>1346.8692726585828</v>
      </c>
      <c r="F454" s="13">
        <f t="shared" si="37"/>
        <v>1323.8668046233181</v>
      </c>
      <c r="G454" s="13">
        <f t="shared" si="35"/>
        <v>23.002468035264702</v>
      </c>
      <c r="H454" s="13"/>
      <c r="I454" s="13">
        <f t="shared" si="38"/>
        <v>713.84071450904889</v>
      </c>
      <c r="J454" s="13">
        <f t="shared" si="39"/>
        <v>633.02855814953386</v>
      </c>
    </row>
    <row r="455" spans="1:10" x14ac:dyDescent="0.3">
      <c r="A455" s="10">
        <v>46041.875</v>
      </c>
      <c r="B455" s="13">
        <v>1227.95928099098</v>
      </c>
      <c r="C455" s="13">
        <v>72.972587920800393</v>
      </c>
      <c r="D455" s="13">
        <v>6.5849428337209002</v>
      </c>
      <c r="E455" s="13">
        <f t="shared" si="36"/>
        <v>1300.9318689117804</v>
      </c>
      <c r="F455" s="13">
        <f t="shared" si="37"/>
        <v>1294.3469260780596</v>
      </c>
      <c r="G455" s="13">
        <f t="shared" si="35"/>
        <v>6.5849428337209002</v>
      </c>
      <c r="H455" s="13"/>
      <c r="I455" s="13">
        <f t="shared" si="38"/>
        <v>689.49389052324364</v>
      </c>
      <c r="J455" s="13">
        <f t="shared" si="39"/>
        <v>611.43797838853675</v>
      </c>
    </row>
    <row r="456" spans="1:10" x14ac:dyDescent="0.3">
      <c r="A456" s="10">
        <v>46041.916666666664</v>
      </c>
      <c r="B456" s="13">
        <v>1127.9440619569</v>
      </c>
      <c r="C456" s="13">
        <v>77.070471387705496</v>
      </c>
      <c r="D456" s="13">
        <v>0.34284491855590998</v>
      </c>
      <c r="E456" s="13">
        <f t="shared" si="36"/>
        <v>1205.0145333446055</v>
      </c>
      <c r="F456" s="13">
        <f t="shared" si="37"/>
        <v>1204.6716884260495</v>
      </c>
      <c r="G456" s="13">
        <f t="shared" si="35"/>
        <v>0.34284491855590998</v>
      </c>
      <c r="H456" s="13"/>
      <c r="I456" s="13">
        <f t="shared" si="38"/>
        <v>638.65770267264099</v>
      </c>
      <c r="J456" s="13">
        <f t="shared" si="39"/>
        <v>566.35683067196453</v>
      </c>
    </row>
    <row r="457" spans="1:10" x14ac:dyDescent="0.3">
      <c r="A457" s="10">
        <v>46041.958333333336</v>
      </c>
      <c r="B457" s="13">
        <v>1019.92010040015</v>
      </c>
      <c r="C457" s="13">
        <v>67.299184104201601</v>
      </c>
      <c r="D457" s="13">
        <v>9.2931152954561502E-3</v>
      </c>
      <c r="E457" s="13">
        <f t="shared" si="36"/>
        <v>1087.2192845043517</v>
      </c>
      <c r="F457" s="13">
        <f t="shared" si="37"/>
        <v>1087.2099913890563</v>
      </c>
      <c r="G457" s="13">
        <f t="shared" si="35"/>
        <v>9.2931152954561502E-3</v>
      </c>
      <c r="H457" s="13"/>
      <c r="I457" s="13">
        <f t="shared" si="38"/>
        <v>576.22622078730637</v>
      </c>
      <c r="J457" s="13">
        <f t="shared" si="39"/>
        <v>510.99306371704523</v>
      </c>
    </row>
    <row r="458" spans="1:10" x14ac:dyDescent="0.3">
      <c r="A458" s="9">
        <v>46042</v>
      </c>
      <c r="B458" s="13">
        <v>941.95380570706004</v>
      </c>
      <c r="C458" s="13">
        <v>57.573940229922599</v>
      </c>
      <c r="D458" s="13">
        <v>0</v>
      </c>
      <c r="E458" s="13">
        <f t="shared" si="36"/>
        <v>999.52774593698268</v>
      </c>
      <c r="F458" s="13">
        <f t="shared" si="37"/>
        <v>999.52774593698268</v>
      </c>
      <c r="G458" s="13">
        <f t="shared" si="35"/>
        <v>0</v>
      </c>
      <c r="H458" s="13"/>
      <c r="I458" s="13">
        <f t="shared" si="38"/>
        <v>529.74970534660088</v>
      </c>
      <c r="J458" s="13">
        <f t="shared" si="39"/>
        <v>469.77804059038181</v>
      </c>
    </row>
    <row r="459" spans="1:10" x14ac:dyDescent="0.3">
      <c r="A459" s="10">
        <v>46042.041666666664</v>
      </c>
      <c r="B459" s="13">
        <v>911.95830952825702</v>
      </c>
      <c r="C459" s="13">
        <v>54.136706380164199</v>
      </c>
      <c r="D459" s="13">
        <v>0</v>
      </c>
      <c r="E459" s="13">
        <f t="shared" si="36"/>
        <v>966.09501590842126</v>
      </c>
      <c r="F459" s="13">
        <f t="shared" si="37"/>
        <v>966.09501590842126</v>
      </c>
      <c r="G459" s="13">
        <f t="shared" si="35"/>
        <v>0</v>
      </c>
      <c r="H459" s="13"/>
      <c r="I459" s="13">
        <f t="shared" si="38"/>
        <v>512.03035843146324</v>
      </c>
      <c r="J459" s="13">
        <f t="shared" si="39"/>
        <v>454.06465747695796</v>
      </c>
    </row>
    <row r="460" spans="1:10" x14ac:dyDescent="0.3">
      <c r="A460" s="10">
        <v>46042.083333333336</v>
      </c>
      <c r="B460" s="13">
        <v>894.92265324691402</v>
      </c>
      <c r="C460" s="13">
        <v>52.125406857773903</v>
      </c>
      <c r="D460" s="13">
        <v>0</v>
      </c>
      <c r="E460" s="13">
        <f t="shared" si="36"/>
        <v>947.04806010468792</v>
      </c>
      <c r="F460" s="13">
        <f t="shared" si="37"/>
        <v>947.04806010468792</v>
      </c>
      <c r="G460" s="13">
        <f t="shared" si="35"/>
        <v>0</v>
      </c>
      <c r="H460" s="13"/>
      <c r="I460" s="13">
        <f t="shared" si="38"/>
        <v>501.93547185548465</v>
      </c>
      <c r="J460" s="13">
        <f t="shared" si="39"/>
        <v>445.11258824920327</v>
      </c>
    </row>
    <row r="461" spans="1:10" x14ac:dyDescent="0.3">
      <c r="A461" s="10">
        <v>46042.125</v>
      </c>
      <c r="B461" s="13">
        <v>886.96661976648397</v>
      </c>
      <c r="C461" s="13">
        <v>51.2079637913086</v>
      </c>
      <c r="D461" s="13">
        <v>0</v>
      </c>
      <c r="E461" s="13">
        <f t="shared" si="36"/>
        <v>938.17458355779263</v>
      </c>
      <c r="F461" s="13">
        <f t="shared" si="37"/>
        <v>938.17458355779263</v>
      </c>
      <c r="G461" s="13">
        <f t="shared" si="35"/>
        <v>0</v>
      </c>
      <c r="H461" s="13"/>
      <c r="I461" s="13">
        <f t="shared" si="38"/>
        <v>497.23252928563011</v>
      </c>
      <c r="J461" s="13">
        <f t="shared" si="39"/>
        <v>440.94205427216252</v>
      </c>
    </row>
    <row r="462" spans="1:10" x14ac:dyDescent="0.3">
      <c r="A462" s="10">
        <v>46042.166666666664</v>
      </c>
      <c r="B462" s="13">
        <v>885.91760946021498</v>
      </c>
      <c r="C462" s="13">
        <v>51.118062357454399</v>
      </c>
      <c r="D462" s="13">
        <v>0</v>
      </c>
      <c r="E462" s="13">
        <f t="shared" si="36"/>
        <v>937.03567181766937</v>
      </c>
      <c r="F462" s="13">
        <f t="shared" si="37"/>
        <v>937.03567181766937</v>
      </c>
      <c r="G462" s="13">
        <f t="shared" si="35"/>
        <v>0</v>
      </c>
      <c r="H462" s="13"/>
      <c r="I462" s="13">
        <f t="shared" si="38"/>
        <v>496.62890606336481</v>
      </c>
      <c r="J462" s="13">
        <f t="shared" si="39"/>
        <v>440.40676575430456</v>
      </c>
    </row>
    <row r="463" spans="1:10" x14ac:dyDescent="0.3">
      <c r="A463" s="10">
        <v>46042.208333333336</v>
      </c>
      <c r="B463" s="13">
        <v>925.90803583985496</v>
      </c>
      <c r="C463" s="13">
        <v>55.7301046017663</v>
      </c>
      <c r="D463" s="13">
        <v>0</v>
      </c>
      <c r="E463" s="13">
        <f t="shared" si="36"/>
        <v>981.63814044162132</v>
      </c>
      <c r="F463" s="13">
        <f t="shared" si="37"/>
        <v>981.63814044162132</v>
      </c>
      <c r="G463" s="13">
        <f t="shared" si="35"/>
        <v>0</v>
      </c>
      <c r="H463" s="13"/>
      <c r="I463" s="13">
        <f t="shared" si="38"/>
        <v>520.26821443405936</v>
      </c>
      <c r="J463" s="13">
        <f t="shared" si="39"/>
        <v>461.36992600756201</v>
      </c>
    </row>
    <row r="464" spans="1:10" x14ac:dyDescent="0.3">
      <c r="A464" s="10">
        <v>46042.25</v>
      </c>
      <c r="B464" s="13">
        <v>1015.12187472726</v>
      </c>
      <c r="C464" s="13">
        <v>64.936119673460297</v>
      </c>
      <c r="D464" s="13">
        <v>2.7430809534531402E-4</v>
      </c>
      <c r="E464" s="13">
        <f t="shared" si="36"/>
        <v>1080.0579944007202</v>
      </c>
      <c r="F464" s="13">
        <f t="shared" si="37"/>
        <v>1080.0577200926248</v>
      </c>
      <c r="G464" s="13">
        <f t="shared" si="35"/>
        <v>2.7430809534531402E-4</v>
      </c>
      <c r="H464" s="13"/>
      <c r="I464" s="13">
        <f t="shared" si="38"/>
        <v>572.43073703238178</v>
      </c>
      <c r="J464" s="13">
        <f t="shared" si="39"/>
        <v>507.62725736833846</v>
      </c>
    </row>
    <row r="465" spans="1:10" x14ac:dyDescent="0.3">
      <c r="A465" s="10">
        <v>46042.291666666664</v>
      </c>
      <c r="B465" s="13">
        <v>1139.9036824633899</v>
      </c>
      <c r="C465" s="13">
        <v>72.167917633710104</v>
      </c>
      <c r="D465" s="13">
        <v>0.74590062656018596</v>
      </c>
      <c r="E465" s="13">
        <f t="shared" si="36"/>
        <v>1212.0716000971001</v>
      </c>
      <c r="F465" s="13">
        <f t="shared" si="37"/>
        <v>1211.32569947054</v>
      </c>
      <c r="G465" s="13">
        <f t="shared" si="35"/>
        <v>0.74590062656018596</v>
      </c>
      <c r="H465" s="13"/>
      <c r="I465" s="13">
        <f t="shared" si="38"/>
        <v>642.39794805146312</v>
      </c>
      <c r="J465" s="13">
        <f t="shared" si="39"/>
        <v>569.67365204563703</v>
      </c>
    </row>
    <row r="466" spans="1:10" x14ac:dyDescent="0.3">
      <c r="A466" s="10">
        <v>46042.333333333336</v>
      </c>
      <c r="B466" s="13">
        <v>1163.93194534231</v>
      </c>
      <c r="C466" s="13">
        <v>73.491249824143694</v>
      </c>
      <c r="D466" s="13">
        <v>1.5383832757062399</v>
      </c>
      <c r="E466" s="13">
        <f t="shared" si="36"/>
        <v>1237.4231951664538</v>
      </c>
      <c r="F466" s="13">
        <f t="shared" si="37"/>
        <v>1235.8848118907474</v>
      </c>
      <c r="G466" s="13">
        <f t="shared" si="35"/>
        <v>1.5383832757062399</v>
      </c>
      <c r="H466" s="13"/>
      <c r="I466" s="13">
        <f t="shared" si="38"/>
        <v>655.83429343822047</v>
      </c>
      <c r="J466" s="13">
        <f t="shared" si="39"/>
        <v>581.58890172823328</v>
      </c>
    </row>
    <row r="467" spans="1:10" x14ac:dyDescent="0.3">
      <c r="A467" s="10">
        <v>46042.375</v>
      </c>
      <c r="B467" s="13">
        <v>1170.89408943594</v>
      </c>
      <c r="C467" s="13">
        <v>73.834858439883405</v>
      </c>
      <c r="D467" s="13">
        <v>1.8500182070298401</v>
      </c>
      <c r="E467" s="13">
        <f t="shared" si="36"/>
        <v>1244.7289478758235</v>
      </c>
      <c r="F467" s="13">
        <f t="shared" si="37"/>
        <v>1242.8789296687937</v>
      </c>
      <c r="G467" s="13">
        <f t="shared" si="35"/>
        <v>1.8500182070298401</v>
      </c>
      <c r="H467" s="13"/>
      <c r="I467" s="13">
        <f t="shared" si="38"/>
        <v>659.70634237418642</v>
      </c>
      <c r="J467" s="13">
        <f t="shared" si="39"/>
        <v>585.02260550163703</v>
      </c>
    </row>
    <row r="468" spans="1:10" x14ac:dyDescent="0.3">
      <c r="A468" s="10">
        <v>46042.416666666664</v>
      </c>
      <c r="B468" s="13">
        <v>1166.75104573161</v>
      </c>
      <c r="C468" s="13">
        <v>73.678092549445495</v>
      </c>
      <c r="D468" s="13">
        <v>1.3664265671113001</v>
      </c>
      <c r="E468" s="13">
        <f t="shared" si="36"/>
        <v>1240.4291382810554</v>
      </c>
      <c r="F468" s="13">
        <f t="shared" si="37"/>
        <v>1239.0627117139441</v>
      </c>
      <c r="G468" s="13">
        <f t="shared" si="35"/>
        <v>1.3664265671113001</v>
      </c>
      <c r="H468" s="13"/>
      <c r="I468" s="13">
        <f t="shared" si="38"/>
        <v>657.42744328895947</v>
      </c>
      <c r="J468" s="13">
        <f t="shared" si="39"/>
        <v>583.00169499209596</v>
      </c>
    </row>
    <row r="469" spans="1:10" x14ac:dyDescent="0.3">
      <c r="A469" s="10">
        <v>46042.458333333336</v>
      </c>
      <c r="B469" s="13">
        <v>1160.7745417676001</v>
      </c>
      <c r="C469" s="13">
        <v>73.566879986805702</v>
      </c>
      <c r="D469" s="13">
        <v>1.1776351184864</v>
      </c>
      <c r="E469" s="13">
        <f t="shared" si="36"/>
        <v>1234.3414217544059</v>
      </c>
      <c r="F469" s="13">
        <f t="shared" si="37"/>
        <v>1233.1637866359195</v>
      </c>
      <c r="G469" s="13">
        <f t="shared" si="35"/>
        <v>1.1776351184864</v>
      </c>
      <c r="H469" s="13"/>
      <c r="I469" s="13">
        <f t="shared" si="38"/>
        <v>654.20095352983515</v>
      </c>
      <c r="J469" s="13">
        <f t="shared" si="39"/>
        <v>580.14046822457078</v>
      </c>
    </row>
    <row r="470" spans="1:10" x14ac:dyDescent="0.3">
      <c r="A470" s="10">
        <v>46042.5</v>
      </c>
      <c r="B470" s="13">
        <v>1119.76608435195</v>
      </c>
      <c r="C470" s="13">
        <v>70.370223906087304</v>
      </c>
      <c r="D470" s="13">
        <v>0.35048917204938301</v>
      </c>
      <c r="E470" s="13">
        <f t="shared" si="36"/>
        <v>1190.1363082580374</v>
      </c>
      <c r="F470" s="13">
        <f t="shared" si="37"/>
        <v>1189.7858190859879</v>
      </c>
      <c r="G470" s="13">
        <f t="shared" si="35"/>
        <v>0.35048917204938301</v>
      </c>
      <c r="H470" s="13"/>
      <c r="I470" s="13">
        <f t="shared" si="38"/>
        <v>630.77224337675989</v>
      </c>
      <c r="J470" s="13">
        <f t="shared" si="39"/>
        <v>559.3640648812775</v>
      </c>
    </row>
    <row r="471" spans="1:10" x14ac:dyDescent="0.3">
      <c r="A471" s="10">
        <v>46042.541666666664</v>
      </c>
      <c r="B471" s="13">
        <v>1074.87447456469</v>
      </c>
      <c r="C471" s="13">
        <v>66.341161555724597</v>
      </c>
      <c r="D471" s="13">
        <v>0.14340692505220701</v>
      </c>
      <c r="E471" s="13">
        <f t="shared" si="36"/>
        <v>1141.2156361204145</v>
      </c>
      <c r="F471" s="13">
        <f t="shared" si="37"/>
        <v>1141.0722291953623</v>
      </c>
      <c r="G471" s="13">
        <f t="shared" si="35"/>
        <v>0.14340692505220701</v>
      </c>
      <c r="H471" s="13"/>
      <c r="I471" s="13">
        <f t="shared" si="38"/>
        <v>604.84428714381977</v>
      </c>
      <c r="J471" s="13">
        <f t="shared" si="39"/>
        <v>536.37134897659473</v>
      </c>
    </row>
    <row r="472" spans="1:10" x14ac:dyDescent="0.3">
      <c r="A472" s="10">
        <v>46042.583333333336</v>
      </c>
      <c r="B472" s="13">
        <v>1060.00681627891</v>
      </c>
      <c r="C472" s="13">
        <v>65.738296510247494</v>
      </c>
      <c r="D472" s="13">
        <v>3.6535206243567403E-2</v>
      </c>
      <c r="E472" s="13">
        <f t="shared" si="36"/>
        <v>1125.7451127891575</v>
      </c>
      <c r="F472" s="13">
        <f t="shared" si="37"/>
        <v>1125.7085775829139</v>
      </c>
      <c r="G472" s="13">
        <f t="shared" si="35"/>
        <v>3.6535206243567403E-2</v>
      </c>
      <c r="H472" s="13"/>
      <c r="I472" s="13">
        <f t="shared" si="38"/>
        <v>596.64490977825346</v>
      </c>
      <c r="J472" s="13">
        <f t="shared" si="39"/>
        <v>529.10020301090401</v>
      </c>
    </row>
    <row r="473" spans="1:10" x14ac:dyDescent="0.3">
      <c r="A473" s="10">
        <v>46042.625</v>
      </c>
      <c r="B473" s="13">
        <v>1092.0972816006999</v>
      </c>
      <c r="C473" s="13">
        <v>67.721134735231203</v>
      </c>
      <c r="D473" s="13">
        <v>0.23384942054586699</v>
      </c>
      <c r="E473" s="13">
        <f t="shared" si="36"/>
        <v>1159.818416335931</v>
      </c>
      <c r="F473" s="13">
        <f t="shared" si="37"/>
        <v>1159.5845669153853</v>
      </c>
      <c r="G473" s="13">
        <f t="shared" si="35"/>
        <v>0.23384942054586699</v>
      </c>
      <c r="H473" s="13"/>
      <c r="I473" s="13">
        <f t="shared" si="38"/>
        <v>614.70376065804351</v>
      </c>
      <c r="J473" s="13">
        <f t="shared" si="39"/>
        <v>545.11465567788753</v>
      </c>
    </row>
    <row r="474" spans="1:10" x14ac:dyDescent="0.3">
      <c r="A474" s="10">
        <v>46042.666666666664</v>
      </c>
      <c r="B474" s="13">
        <v>1199.1600747263899</v>
      </c>
      <c r="C474" s="13">
        <v>74.242115247388298</v>
      </c>
      <c r="D474" s="13">
        <v>3.3178744474647202</v>
      </c>
      <c r="E474" s="13">
        <f t="shared" si="36"/>
        <v>1273.4021899737781</v>
      </c>
      <c r="F474" s="13">
        <f t="shared" si="37"/>
        <v>1270.0843155263135</v>
      </c>
      <c r="G474" s="13">
        <f t="shared" si="35"/>
        <v>3.3178744474647202</v>
      </c>
      <c r="H474" s="13"/>
      <c r="I474" s="13">
        <f t="shared" si="38"/>
        <v>674.90316068610241</v>
      </c>
      <c r="J474" s="13">
        <f t="shared" si="39"/>
        <v>598.49902928767574</v>
      </c>
    </row>
    <row r="475" spans="1:10" x14ac:dyDescent="0.3">
      <c r="A475" s="10">
        <v>46042.708333333336</v>
      </c>
      <c r="B475" s="13">
        <v>1291.0724498156101</v>
      </c>
      <c r="C475" s="13">
        <v>63.2150427450553</v>
      </c>
      <c r="D475" s="13">
        <v>27.1358995568071</v>
      </c>
      <c r="E475" s="13">
        <f t="shared" si="36"/>
        <v>1354.2874925606654</v>
      </c>
      <c r="F475" s="13">
        <f t="shared" si="37"/>
        <v>1327.1515930038584</v>
      </c>
      <c r="G475" s="13">
        <f t="shared" si="35"/>
        <v>27.1358995568071</v>
      </c>
      <c r="H475" s="13"/>
      <c r="I475" s="13">
        <f t="shared" si="38"/>
        <v>717.77237105715267</v>
      </c>
      <c r="J475" s="13">
        <f t="shared" si="39"/>
        <v>636.51512150351277</v>
      </c>
    </row>
    <row r="476" spans="1:10" x14ac:dyDescent="0.3">
      <c r="A476" s="10">
        <v>46042.75</v>
      </c>
      <c r="B476" s="13">
        <v>1268.0658017092201</v>
      </c>
      <c r="C476" s="13">
        <v>67.7524443881439</v>
      </c>
      <c r="D476" s="13">
        <v>15.974026905648699</v>
      </c>
      <c r="E476" s="13">
        <f t="shared" si="36"/>
        <v>1335.818246097364</v>
      </c>
      <c r="F476" s="13">
        <f t="shared" si="37"/>
        <v>1319.8442191917152</v>
      </c>
      <c r="G476" s="13">
        <f t="shared" si="35"/>
        <v>15.974026905648699</v>
      </c>
      <c r="H476" s="13"/>
      <c r="I476" s="13">
        <f t="shared" si="38"/>
        <v>707.98367043160295</v>
      </c>
      <c r="J476" s="13">
        <f t="shared" si="39"/>
        <v>627.83457566576101</v>
      </c>
    </row>
    <row r="477" spans="1:10" x14ac:dyDescent="0.3">
      <c r="A477" s="10">
        <v>46042.791666666664</v>
      </c>
      <c r="B477" s="13">
        <v>1263.1592080564801</v>
      </c>
      <c r="C477" s="13">
        <v>68.636612639827803</v>
      </c>
      <c r="D477" s="13">
        <v>14.8984386715511</v>
      </c>
      <c r="E477" s="13">
        <f t="shared" si="36"/>
        <v>1331.7958206963078</v>
      </c>
      <c r="F477" s="13">
        <f t="shared" si="37"/>
        <v>1316.8973820247568</v>
      </c>
      <c r="G477" s="13">
        <f t="shared" si="35"/>
        <v>14.8984386715511</v>
      </c>
      <c r="H477" s="13"/>
      <c r="I477" s="13">
        <f t="shared" si="38"/>
        <v>705.85178496904314</v>
      </c>
      <c r="J477" s="13">
        <f t="shared" si="39"/>
        <v>625.94403572726469</v>
      </c>
    </row>
    <row r="478" spans="1:10" x14ac:dyDescent="0.3">
      <c r="A478" s="10">
        <v>46042.833333333336</v>
      </c>
      <c r="B478" s="13">
        <v>1236.95745135057</v>
      </c>
      <c r="C478" s="13">
        <v>72.248626898545993</v>
      </c>
      <c r="D478" s="13">
        <v>8.0091420370571207</v>
      </c>
      <c r="E478" s="13">
        <f t="shared" si="36"/>
        <v>1309.206078249116</v>
      </c>
      <c r="F478" s="13">
        <f t="shared" si="37"/>
        <v>1301.196936212059</v>
      </c>
      <c r="G478" s="13">
        <f t="shared" si="35"/>
        <v>8.0091420370571207</v>
      </c>
      <c r="H478" s="13"/>
      <c r="I478" s="13">
        <f t="shared" si="38"/>
        <v>693.87922147203153</v>
      </c>
      <c r="J478" s="13">
        <f t="shared" si="39"/>
        <v>615.32685677708446</v>
      </c>
    </row>
    <row r="479" spans="1:10" x14ac:dyDescent="0.3">
      <c r="A479" s="10">
        <v>46042.875</v>
      </c>
      <c r="B479" s="13">
        <v>1182.8382195130901</v>
      </c>
      <c r="C479" s="13">
        <v>74.066655024816498</v>
      </c>
      <c r="D479" s="13">
        <v>2.4026553974968401</v>
      </c>
      <c r="E479" s="13">
        <f t="shared" si="36"/>
        <v>1256.9048745379066</v>
      </c>
      <c r="F479" s="13">
        <f t="shared" si="37"/>
        <v>1254.5022191404098</v>
      </c>
      <c r="G479" s="13">
        <f t="shared" si="35"/>
        <v>2.4026553974968401</v>
      </c>
      <c r="H479" s="13"/>
      <c r="I479" s="13">
        <f t="shared" si="38"/>
        <v>666.1595835050905</v>
      </c>
      <c r="J479" s="13">
        <f t="shared" si="39"/>
        <v>590.74529103281611</v>
      </c>
    </row>
    <row r="480" spans="1:10" x14ac:dyDescent="0.3">
      <c r="A480" s="10">
        <v>46042.916666666664</v>
      </c>
      <c r="B480" s="13">
        <v>1089.83259493118</v>
      </c>
      <c r="C480" s="13">
        <v>67.503255510999196</v>
      </c>
      <c r="D480" s="13">
        <v>0.118065390329256</v>
      </c>
      <c r="E480" s="13">
        <f t="shared" si="36"/>
        <v>1157.3358504421792</v>
      </c>
      <c r="F480" s="13">
        <f t="shared" si="37"/>
        <v>1157.2177850518499</v>
      </c>
      <c r="G480" s="13">
        <f t="shared" si="35"/>
        <v>0.118065390329256</v>
      </c>
      <c r="H480" s="13"/>
      <c r="I480" s="13">
        <f t="shared" si="38"/>
        <v>613.38800073435505</v>
      </c>
      <c r="J480" s="13">
        <f t="shared" si="39"/>
        <v>543.94784970782416</v>
      </c>
    </row>
    <row r="481" spans="1:10" x14ac:dyDescent="0.3">
      <c r="A481" s="10">
        <v>46042.958333333336</v>
      </c>
      <c r="B481" s="13">
        <v>992.76954724078098</v>
      </c>
      <c r="C481" s="13">
        <v>63.1291105446724</v>
      </c>
      <c r="D481" s="13">
        <v>6.8715856268795504E-4</v>
      </c>
      <c r="E481" s="13">
        <f t="shared" si="36"/>
        <v>1055.8986577854535</v>
      </c>
      <c r="F481" s="13">
        <f t="shared" si="37"/>
        <v>1055.8979706268908</v>
      </c>
      <c r="G481" s="13">
        <f t="shared" si="35"/>
        <v>6.8715856268795504E-4</v>
      </c>
      <c r="H481" s="13"/>
      <c r="I481" s="13">
        <f t="shared" si="38"/>
        <v>559.62628862629037</v>
      </c>
      <c r="J481" s="13">
        <f t="shared" si="39"/>
        <v>496.27236915916308</v>
      </c>
    </row>
    <row r="482" spans="1:10" x14ac:dyDescent="0.3">
      <c r="A482" s="9">
        <v>46043</v>
      </c>
      <c r="B482" s="13">
        <v>942.66838816725704</v>
      </c>
      <c r="C482" s="13">
        <v>57.759181916022897</v>
      </c>
      <c r="D482" s="13">
        <v>0</v>
      </c>
      <c r="E482" s="13">
        <f t="shared" si="36"/>
        <v>1000.42757008328</v>
      </c>
      <c r="F482" s="13">
        <f t="shared" si="37"/>
        <v>1000.42757008328</v>
      </c>
      <c r="G482" s="13">
        <f t="shared" si="35"/>
        <v>0</v>
      </c>
      <c r="H482" s="13"/>
      <c r="I482" s="13">
        <f t="shared" si="38"/>
        <v>530.22661214413847</v>
      </c>
      <c r="J482" s="13">
        <f t="shared" si="39"/>
        <v>470.20095793914157</v>
      </c>
    </row>
    <row r="483" spans="1:10" x14ac:dyDescent="0.3">
      <c r="A483" s="10">
        <v>46043.041666666664</v>
      </c>
      <c r="B483" s="13">
        <v>920.77977375880403</v>
      </c>
      <c r="C483" s="13">
        <v>55.208121674848897</v>
      </c>
      <c r="D483" s="13">
        <v>0</v>
      </c>
      <c r="E483" s="13">
        <f t="shared" si="36"/>
        <v>975.98789543365297</v>
      </c>
      <c r="F483" s="13">
        <f t="shared" si="37"/>
        <v>975.98789543365297</v>
      </c>
      <c r="G483" s="13">
        <f t="shared" si="35"/>
        <v>0</v>
      </c>
      <c r="H483" s="13"/>
      <c r="I483" s="13">
        <f t="shared" si="38"/>
        <v>517.2735845798361</v>
      </c>
      <c r="J483" s="13">
        <f t="shared" si="39"/>
        <v>458.71431085381687</v>
      </c>
    </row>
    <row r="484" spans="1:10" x14ac:dyDescent="0.3">
      <c r="A484" s="10">
        <v>46043.083333333336</v>
      </c>
      <c r="B484" s="13">
        <v>913.82861968078998</v>
      </c>
      <c r="C484" s="13">
        <v>54.355418576886201</v>
      </c>
      <c r="D484" s="13">
        <v>0</v>
      </c>
      <c r="E484" s="13">
        <f t="shared" si="36"/>
        <v>968.18403825767621</v>
      </c>
      <c r="F484" s="13">
        <f t="shared" si="37"/>
        <v>968.18403825767621</v>
      </c>
      <c r="G484" s="13">
        <f t="shared" si="35"/>
        <v>0</v>
      </c>
      <c r="H484" s="13"/>
      <c r="I484" s="13">
        <f t="shared" si="38"/>
        <v>513.13754027656842</v>
      </c>
      <c r="J484" s="13">
        <f t="shared" si="39"/>
        <v>455.04649798110779</v>
      </c>
    </row>
    <row r="485" spans="1:10" x14ac:dyDescent="0.3">
      <c r="A485" s="10">
        <v>46043.125</v>
      </c>
      <c r="B485" s="13">
        <v>923.80891077035005</v>
      </c>
      <c r="C485" s="13">
        <v>55.521482917804803</v>
      </c>
      <c r="D485" s="13">
        <v>0</v>
      </c>
      <c r="E485" s="13">
        <f t="shared" si="36"/>
        <v>979.3303936881548</v>
      </c>
      <c r="F485" s="13">
        <f t="shared" si="37"/>
        <v>979.3303936881548</v>
      </c>
      <c r="G485" s="13">
        <f t="shared" si="35"/>
        <v>0</v>
      </c>
      <c r="H485" s="13"/>
      <c r="I485" s="13">
        <f t="shared" si="38"/>
        <v>519.04510865472207</v>
      </c>
      <c r="J485" s="13">
        <f t="shared" si="39"/>
        <v>460.28528503343273</v>
      </c>
    </row>
    <row r="486" spans="1:10" x14ac:dyDescent="0.3">
      <c r="A486" s="10">
        <v>46043.166666666664</v>
      </c>
      <c r="B486" s="13">
        <v>938.76520985988702</v>
      </c>
      <c r="C486" s="13">
        <v>57.347484869403303</v>
      </c>
      <c r="D486" s="13">
        <v>0</v>
      </c>
      <c r="E486" s="13">
        <f t="shared" si="36"/>
        <v>996.1126947292903</v>
      </c>
      <c r="F486" s="13">
        <f t="shared" si="37"/>
        <v>996.1126947292903</v>
      </c>
      <c r="G486" s="13">
        <f t="shared" si="35"/>
        <v>0</v>
      </c>
      <c r="H486" s="13"/>
      <c r="I486" s="13">
        <f t="shared" si="38"/>
        <v>527.93972820652391</v>
      </c>
      <c r="J486" s="13">
        <f t="shared" si="39"/>
        <v>468.17296652276639</v>
      </c>
    </row>
    <row r="487" spans="1:10" x14ac:dyDescent="0.3">
      <c r="A487" s="10">
        <v>46043.208333333336</v>
      </c>
      <c r="B487" s="13">
        <v>984.89682497821002</v>
      </c>
      <c r="C487" s="13">
        <v>62.928745551374099</v>
      </c>
      <c r="D487" s="13">
        <v>0</v>
      </c>
      <c r="E487" s="13">
        <f t="shared" si="36"/>
        <v>1047.8255705295842</v>
      </c>
      <c r="F487" s="13">
        <f t="shared" si="37"/>
        <v>1047.8255705295842</v>
      </c>
      <c r="G487" s="13">
        <f t="shared" si="35"/>
        <v>0</v>
      </c>
      <c r="H487" s="13"/>
      <c r="I487" s="13">
        <f t="shared" si="38"/>
        <v>555.34755238067964</v>
      </c>
      <c r="J487" s="13">
        <f t="shared" si="39"/>
        <v>492.47801814890454</v>
      </c>
    </row>
    <row r="488" spans="1:10" x14ac:dyDescent="0.3">
      <c r="A488" s="10">
        <v>46043.25</v>
      </c>
      <c r="B488" s="13">
        <v>1099.06420731413</v>
      </c>
      <c r="C488" s="13">
        <v>76.404787633000893</v>
      </c>
      <c r="D488" s="13">
        <v>0.23094472242519601</v>
      </c>
      <c r="E488" s="13">
        <f t="shared" si="36"/>
        <v>1175.468994947131</v>
      </c>
      <c r="F488" s="13">
        <f t="shared" si="37"/>
        <v>1175.2380502247058</v>
      </c>
      <c r="G488" s="13">
        <f t="shared" si="35"/>
        <v>0.23094472242519601</v>
      </c>
      <c r="H488" s="13"/>
      <c r="I488" s="13">
        <f t="shared" si="38"/>
        <v>622.99856732197952</v>
      </c>
      <c r="J488" s="13">
        <f t="shared" si="39"/>
        <v>552.4704276251515</v>
      </c>
    </row>
    <row r="489" spans="1:10" x14ac:dyDescent="0.3">
      <c r="A489" s="10">
        <v>46043.291666666664</v>
      </c>
      <c r="B489" s="13">
        <v>1269.0360617628801</v>
      </c>
      <c r="C489" s="13">
        <v>67.664098234453903</v>
      </c>
      <c r="D489" s="13">
        <v>16.738480753084598</v>
      </c>
      <c r="E489" s="13">
        <f t="shared" si="36"/>
        <v>1336.7001599973339</v>
      </c>
      <c r="F489" s="13">
        <f t="shared" si="37"/>
        <v>1319.9616792442494</v>
      </c>
      <c r="G489" s="13">
        <f t="shared" si="35"/>
        <v>16.738480753084598</v>
      </c>
      <c r="H489" s="13"/>
      <c r="I489" s="13">
        <f t="shared" si="38"/>
        <v>708.45108479858698</v>
      </c>
      <c r="J489" s="13">
        <f t="shared" si="39"/>
        <v>628.24907519874694</v>
      </c>
    </row>
    <row r="490" spans="1:10" x14ac:dyDescent="0.3">
      <c r="A490" s="10">
        <v>46043.333333333336</v>
      </c>
      <c r="B490" s="13">
        <v>1303.0741640439001</v>
      </c>
      <c r="C490" s="13">
        <v>60.976947531806204</v>
      </c>
      <c r="D490" s="13">
        <v>37.437285191678399</v>
      </c>
      <c r="E490" s="13">
        <f t="shared" si="36"/>
        <v>1364.0511115757063</v>
      </c>
      <c r="F490" s="13">
        <f t="shared" si="37"/>
        <v>1326.6138263840278</v>
      </c>
      <c r="G490" s="13">
        <f t="shared" si="35"/>
        <v>37.437285191678399</v>
      </c>
      <c r="H490" s="13"/>
      <c r="I490" s="13">
        <f t="shared" si="38"/>
        <v>722.94708913512432</v>
      </c>
      <c r="J490" s="13">
        <f t="shared" si="39"/>
        <v>641.10402244058196</v>
      </c>
    </row>
    <row r="491" spans="1:10" x14ac:dyDescent="0.3">
      <c r="A491" s="10">
        <v>46043.375</v>
      </c>
      <c r="B491" s="13">
        <v>1273.9847793958099</v>
      </c>
      <c r="C491" s="13">
        <v>66.367530369050499</v>
      </c>
      <c r="D491" s="13">
        <v>19.302797238447599</v>
      </c>
      <c r="E491" s="13">
        <f t="shared" si="36"/>
        <v>1340.3523097648604</v>
      </c>
      <c r="F491" s="13">
        <f t="shared" si="37"/>
        <v>1321.0495125264129</v>
      </c>
      <c r="G491" s="13">
        <f t="shared" si="35"/>
        <v>19.302797238447599</v>
      </c>
      <c r="H491" s="13"/>
      <c r="I491" s="13">
        <f t="shared" si="38"/>
        <v>710.386724175376</v>
      </c>
      <c r="J491" s="13">
        <f t="shared" si="39"/>
        <v>629.96558558948436</v>
      </c>
    </row>
    <row r="492" spans="1:10" x14ac:dyDescent="0.3">
      <c r="A492" s="10">
        <v>46043.416666666664</v>
      </c>
      <c r="B492" s="13">
        <v>1254.0327974137399</v>
      </c>
      <c r="C492" s="13">
        <v>70.412389856219704</v>
      </c>
      <c r="D492" s="13">
        <v>11.528994752990499</v>
      </c>
      <c r="E492" s="13">
        <f t="shared" si="36"/>
        <v>1324.4451872699597</v>
      </c>
      <c r="F492" s="13">
        <f t="shared" si="37"/>
        <v>1312.9161925169692</v>
      </c>
      <c r="G492" s="13">
        <f t="shared" si="35"/>
        <v>11.528994752990499</v>
      </c>
      <c r="H492" s="13"/>
      <c r="I492" s="13">
        <f t="shared" si="38"/>
        <v>701.95594925307864</v>
      </c>
      <c r="J492" s="13">
        <f t="shared" si="39"/>
        <v>622.48923801688102</v>
      </c>
    </row>
    <row r="493" spans="1:10" x14ac:dyDescent="0.3">
      <c r="A493" s="10">
        <v>46043.458333333336</v>
      </c>
      <c r="B493" s="13">
        <v>1221.1852614847601</v>
      </c>
      <c r="C493" s="13">
        <v>73.435471184338695</v>
      </c>
      <c r="D493" s="13">
        <v>5.7590602135556104</v>
      </c>
      <c r="E493" s="13">
        <f t="shared" si="36"/>
        <v>1294.6207326690987</v>
      </c>
      <c r="F493" s="13">
        <f t="shared" si="37"/>
        <v>1288.8616724555432</v>
      </c>
      <c r="G493" s="13">
        <f t="shared" si="35"/>
        <v>5.7590602135556104</v>
      </c>
      <c r="H493" s="13"/>
      <c r="I493" s="13">
        <f t="shared" si="38"/>
        <v>686.14898831462233</v>
      </c>
      <c r="J493" s="13">
        <f t="shared" si="39"/>
        <v>608.47174435447641</v>
      </c>
    </row>
    <row r="494" spans="1:10" x14ac:dyDescent="0.3">
      <c r="A494" s="10">
        <v>46043.5</v>
      </c>
      <c r="B494" s="13">
        <v>1204.1748807444999</v>
      </c>
      <c r="C494" s="13">
        <v>74.461857858269994</v>
      </c>
      <c r="D494" s="13">
        <v>3.8966379571708898</v>
      </c>
      <c r="E494" s="13">
        <f t="shared" si="36"/>
        <v>1278.6367386027698</v>
      </c>
      <c r="F494" s="13">
        <f t="shared" si="37"/>
        <v>1274.7401006455989</v>
      </c>
      <c r="G494" s="13">
        <f t="shared" si="35"/>
        <v>3.8966379571708898</v>
      </c>
      <c r="H494" s="13"/>
      <c r="I494" s="13">
        <f t="shared" si="38"/>
        <v>677.67747145946805</v>
      </c>
      <c r="J494" s="13">
        <f t="shared" si="39"/>
        <v>600.95926714330176</v>
      </c>
    </row>
    <row r="495" spans="1:10" x14ac:dyDescent="0.3">
      <c r="A495" s="10">
        <v>46043.541666666664</v>
      </c>
      <c r="B495" s="13">
        <v>1187.0832977566699</v>
      </c>
      <c r="C495" s="13">
        <v>74.933362683873995</v>
      </c>
      <c r="D495" s="13">
        <v>2.8293692243889499</v>
      </c>
      <c r="E495" s="13">
        <f t="shared" si="36"/>
        <v>1262.016660440544</v>
      </c>
      <c r="F495" s="13">
        <f t="shared" si="37"/>
        <v>1259.187291216155</v>
      </c>
      <c r="G495" s="13">
        <f t="shared" si="35"/>
        <v>2.8293692243889499</v>
      </c>
      <c r="H495" s="13"/>
      <c r="I495" s="13">
        <f t="shared" si="38"/>
        <v>668.86883003348839</v>
      </c>
      <c r="J495" s="13">
        <f t="shared" si="39"/>
        <v>593.14783040705561</v>
      </c>
    </row>
    <row r="496" spans="1:10" x14ac:dyDescent="0.3">
      <c r="A496" s="10">
        <v>46043.583333333336</v>
      </c>
      <c r="B496" s="13">
        <v>1192.0523744040399</v>
      </c>
      <c r="C496" s="13">
        <v>74.832721993619501</v>
      </c>
      <c r="D496" s="13">
        <v>2.7590375790883601</v>
      </c>
      <c r="E496" s="13">
        <f t="shared" si="36"/>
        <v>1266.8850963976595</v>
      </c>
      <c r="F496" s="13">
        <f t="shared" si="37"/>
        <v>1264.1260588185712</v>
      </c>
      <c r="G496" s="13">
        <f t="shared" si="35"/>
        <v>2.7590375790883601</v>
      </c>
      <c r="H496" s="13"/>
      <c r="I496" s="13">
        <f t="shared" si="38"/>
        <v>671.44910109075954</v>
      </c>
      <c r="J496" s="13">
        <f t="shared" si="39"/>
        <v>595.43599530689994</v>
      </c>
    </row>
    <row r="497" spans="1:10" x14ac:dyDescent="0.3">
      <c r="A497" s="10">
        <v>46043.625</v>
      </c>
      <c r="B497" s="13">
        <v>1231.9452846750601</v>
      </c>
      <c r="C497" s="13">
        <v>72.487803587640499</v>
      </c>
      <c r="D497" s="13">
        <v>7.1851243515890504</v>
      </c>
      <c r="E497" s="13">
        <f t="shared" si="36"/>
        <v>1304.4330882627005</v>
      </c>
      <c r="F497" s="13">
        <f t="shared" si="37"/>
        <v>1297.2479639111114</v>
      </c>
      <c r="G497" s="13">
        <f t="shared" si="35"/>
        <v>7.1851243515890504</v>
      </c>
      <c r="H497" s="13"/>
      <c r="I497" s="13">
        <f t="shared" si="38"/>
        <v>691.34953677923124</v>
      </c>
      <c r="J497" s="13">
        <f t="shared" si="39"/>
        <v>613.08355148346925</v>
      </c>
    </row>
    <row r="498" spans="1:10" x14ac:dyDescent="0.3">
      <c r="A498" s="10">
        <v>46043.666666666664</v>
      </c>
      <c r="B498" s="13">
        <v>1344.21899775614</v>
      </c>
      <c r="C498" s="13">
        <v>57.420649469052201</v>
      </c>
      <c r="D498" s="13">
        <v>73.490567999712198</v>
      </c>
      <c r="E498" s="13">
        <f t="shared" si="36"/>
        <v>1401.6396472251922</v>
      </c>
      <c r="F498" s="13">
        <f t="shared" si="37"/>
        <v>1328.1490792254799</v>
      </c>
      <c r="G498" s="13">
        <f t="shared" si="35"/>
        <v>73.490567999712198</v>
      </c>
      <c r="H498" s="13"/>
      <c r="I498" s="13">
        <f t="shared" si="38"/>
        <v>742.86901302935189</v>
      </c>
      <c r="J498" s="13">
        <f t="shared" si="39"/>
        <v>658.77063419584033</v>
      </c>
    </row>
    <row r="499" spans="1:10" x14ac:dyDescent="0.3">
      <c r="A499" s="10">
        <v>46043.708333333336</v>
      </c>
      <c r="B499" s="13">
        <v>1419.1547267610099</v>
      </c>
      <c r="C499" s="13">
        <v>52.394654924171498</v>
      </c>
      <c r="D499" s="13">
        <v>144.184754084703</v>
      </c>
      <c r="E499" s="13">
        <f t="shared" si="36"/>
        <v>1471.5493816851813</v>
      </c>
      <c r="F499" s="13">
        <f t="shared" si="37"/>
        <v>1327.3646276004783</v>
      </c>
      <c r="G499" s="13">
        <f t="shared" si="35"/>
        <v>144.184754084703</v>
      </c>
      <c r="H499" s="13"/>
      <c r="I499" s="13">
        <f t="shared" si="38"/>
        <v>779.92117229314613</v>
      </c>
      <c r="J499" s="13">
        <f t="shared" si="39"/>
        <v>691.62820939203516</v>
      </c>
    </row>
    <row r="500" spans="1:10" x14ac:dyDescent="0.3">
      <c r="A500" s="10">
        <v>46043.75</v>
      </c>
      <c r="B500" s="13">
        <v>1389.0297371188301</v>
      </c>
      <c r="C500" s="13">
        <v>54.1395350059219</v>
      </c>
      <c r="D500" s="13">
        <v>117.040782982609</v>
      </c>
      <c r="E500" s="13">
        <f t="shared" si="36"/>
        <v>1443.1692721247521</v>
      </c>
      <c r="F500" s="13">
        <f t="shared" si="37"/>
        <v>1326.1284891421431</v>
      </c>
      <c r="G500" s="13">
        <f t="shared" si="35"/>
        <v>117.040782982609</v>
      </c>
      <c r="H500" s="13"/>
      <c r="I500" s="13">
        <f t="shared" si="38"/>
        <v>764.87971422611861</v>
      </c>
      <c r="J500" s="13">
        <f t="shared" si="39"/>
        <v>678.28955789863346</v>
      </c>
    </row>
    <row r="501" spans="1:10" x14ac:dyDescent="0.3">
      <c r="A501" s="10">
        <v>46043.791666666664</v>
      </c>
      <c r="B501" s="13">
        <v>1376.86712570946</v>
      </c>
      <c r="C501" s="13">
        <v>55.169184814693899</v>
      </c>
      <c r="D501" s="13">
        <v>104.409929986176</v>
      </c>
      <c r="E501" s="13">
        <f t="shared" si="36"/>
        <v>1432.0363105241538</v>
      </c>
      <c r="F501" s="13">
        <f t="shared" si="37"/>
        <v>1327.6263805379779</v>
      </c>
      <c r="G501" s="13">
        <f t="shared" si="35"/>
        <v>104.409929986176</v>
      </c>
      <c r="H501" s="13"/>
      <c r="I501" s="13">
        <f t="shared" si="38"/>
        <v>758.97924457780152</v>
      </c>
      <c r="J501" s="13">
        <f t="shared" si="39"/>
        <v>673.05706594635228</v>
      </c>
    </row>
    <row r="502" spans="1:10" x14ac:dyDescent="0.3">
      <c r="A502" s="10">
        <v>46043.833333333336</v>
      </c>
      <c r="B502" s="13">
        <v>1346.9271175838101</v>
      </c>
      <c r="C502" s="13">
        <v>57.076490272514803</v>
      </c>
      <c r="D502" s="13">
        <v>77.532490172513405</v>
      </c>
      <c r="E502" s="13">
        <f t="shared" si="36"/>
        <v>1404.0036078563248</v>
      </c>
      <c r="F502" s="13">
        <f t="shared" si="37"/>
        <v>1326.4711176838114</v>
      </c>
      <c r="G502" s="13">
        <f t="shared" si="35"/>
        <v>77.532490172513405</v>
      </c>
      <c r="H502" s="13"/>
      <c r="I502" s="13">
        <f t="shared" si="38"/>
        <v>744.12191216385224</v>
      </c>
      <c r="J502" s="13">
        <f t="shared" si="39"/>
        <v>659.88169569247259</v>
      </c>
    </row>
    <row r="503" spans="1:10" x14ac:dyDescent="0.3">
      <c r="A503" s="10">
        <v>46043.875</v>
      </c>
      <c r="B503" s="13">
        <v>1297.71136499657</v>
      </c>
      <c r="C503" s="13">
        <v>62.043046903240501</v>
      </c>
      <c r="D503" s="13">
        <v>32.351035340977504</v>
      </c>
      <c r="E503" s="13">
        <f t="shared" si="36"/>
        <v>1359.7544118998105</v>
      </c>
      <c r="F503" s="13">
        <f t="shared" si="37"/>
        <v>1327.4033765588331</v>
      </c>
      <c r="G503" s="13">
        <f t="shared" si="35"/>
        <v>32.351035340977504</v>
      </c>
      <c r="H503" s="13"/>
      <c r="I503" s="13">
        <f t="shared" si="38"/>
        <v>720.66983830689958</v>
      </c>
      <c r="J503" s="13">
        <f t="shared" si="39"/>
        <v>639.08457359291094</v>
      </c>
    </row>
    <row r="504" spans="1:10" x14ac:dyDescent="0.3">
      <c r="A504" s="10">
        <v>46043.916666666664</v>
      </c>
      <c r="B504" s="13">
        <v>1208.8582989919801</v>
      </c>
      <c r="C504" s="13">
        <v>74.178092585203402</v>
      </c>
      <c r="D504" s="13">
        <v>4.5808582116331804</v>
      </c>
      <c r="E504" s="13">
        <f t="shared" si="36"/>
        <v>1283.0363915771834</v>
      </c>
      <c r="F504" s="13">
        <f t="shared" si="37"/>
        <v>1278.4555333655503</v>
      </c>
      <c r="G504" s="13">
        <f t="shared" si="35"/>
        <v>4.5808582116331804</v>
      </c>
      <c r="H504" s="13"/>
      <c r="I504" s="13">
        <f t="shared" si="38"/>
        <v>680.00928753590722</v>
      </c>
      <c r="J504" s="13">
        <f t="shared" si="39"/>
        <v>603.02710404127617</v>
      </c>
    </row>
    <row r="505" spans="1:10" x14ac:dyDescent="0.3">
      <c r="A505" s="10">
        <v>46043.958333333336</v>
      </c>
      <c r="B505" s="13">
        <v>1109.9466799736399</v>
      </c>
      <c r="C505" s="13">
        <v>77.222706481627199</v>
      </c>
      <c r="D505" s="13">
        <v>0.36452046648210201</v>
      </c>
      <c r="E505" s="13">
        <f t="shared" si="36"/>
        <v>1187.1693864552672</v>
      </c>
      <c r="F505" s="13">
        <f t="shared" si="37"/>
        <v>1186.804865988785</v>
      </c>
      <c r="G505" s="13">
        <f t="shared" si="35"/>
        <v>0.36452046648210201</v>
      </c>
      <c r="H505" s="13"/>
      <c r="I505" s="13">
        <f t="shared" si="38"/>
        <v>629.19977482129161</v>
      </c>
      <c r="J505" s="13">
        <f t="shared" si="39"/>
        <v>557.96961163397555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5"/>
  <sheetViews>
    <sheetView tabSelected="1" workbookViewId="0">
      <selection activeCell="M3" sqref="M3"/>
    </sheetView>
  </sheetViews>
  <sheetFormatPr defaultRowHeight="14.4" x14ac:dyDescent="0.3"/>
  <cols>
    <col min="1" max="1" width="14.88671875" bestFit="1" customWidth="1"/>
    <col min="2" max="2" width="10" style="5" bestFit="1" customWidth="1"/>
    <col min="3" max="3" width="18.5546875" bestFit="1" customWidth="1"/>
    <col min="4" max="4" width="8.5546875" bestFit="1" customWidth="1"/>
    <col min="5" max="7" width="5.44140625" bestFit="1" customWidth="1"/>
  </cols>
  <sheetData>
    <row r="1" spans="1:8" x14ac:dyDescent="0.3">
      <c r="A1" t="s">
        <v>5</v>
      </c>
      <c r="B1" s="5" t="s">
        <v>6</v>
      </c>
      <c r="C1" t="s">
        <v>13</v>
      </c>
      <c r="D1" t="s">
        <v>12</v>
      </c>
    </row>
    <row r="2" spans="1:8" x14ac:dyDescent="0.3">
      <c r="A2" s="2">
        <v>46036.291666666664</v>
      </c>
      <c r="B2" s="5">
        <v>1747.3373715659861</v>
      </c>
      <c r="C2" s="3">
        <v>1328.845806920629</v>
      </c>
      <c r="D2" s="3">
        <v>418.49156464535702</v>
      </c>
      <c r="E2" s="3"/>
      <c r="F2" s="3"/>
      <c r="G2" s="3"/>
      <c r="H2" s="3"/>
    </row>
    <row r="3" spans="1:8" x14ac:dyDescent="0.3">
      <c r="A3" s="2">
        <v>46036.333333333336</v>
      </c>
      <c r="B3" s="5">
        <v>1745.3954383523026</v>
      </c>
      <c r="C3" s="3">
        <v>1329.7618828627926</v>
      </c>
      <c r="D3" s="3">
        <v>415.63355548951</v>
      </c>
      <c r="E3" s="3"/>
      <c r="F3" s="3"/>
      <c r="G3" s="3"/>
      <c r="H3" s="3"/>
    </row>
    <row r="4" spans="1:8" x14ac:dyDescent="0.3">
      <c r="A4" s="2">
        <v>46031.333333333336</v>
      </c>
      <c r="B4" s="5">
        <v>1739.8648778139748</v>
      </c>
      <c r="C4" s="3">
        <v>1330.3556985112427</v>
      </c>
      <c r="D4" s="3">
        <v>409.50917930273198</v>
      </c>
      <c r="E4" s="3"/>
      <c r="F4" s="3"/>
      <c r="G4" s="3"/>
      <c r="H4" s="3"/>
    </row>
    <row r="5" spans="1:8" x14ac:dyDescent="0.3">
      <c r="A5" s="2">
        <v>46028.708333333336</v>
      </c>
      <c r="B5" s="5">
        <v>1739.0381107261339</v>
      </c>
      <c r="C5" s="3">
        <v>1332.0104900603228</v>
      </c>
      <c r="D5" s="3">
        <v>407.02762066581101</v>
      </c>
      <c r="E5" s="3"/>
      <c r="F5" s="3"/>
      <c r="G5" s="3"/>
      <c r="H5" s="3"/>
    </row>
    <row r="6" spans="1:8" x14ac:dyDescent="0.3">
      <c r="A6" s="2">
        <v>46026.708333333336</v>
      </c>
      <c r="B6" s="5">
        <v>1730.7843863788273</v>
      </c>
      <c r="C6" s="3">
        <v>1329.8884042237064</v>
      </c>
      <c r="D6" s="3">
        <v>400.89598215512098</v>
      </c>
      <c r="E6" s="3"/>
      <c r="F6" s="3"/>
      <c r="G6" s="3"/>
      <c r="H6" s="3"/>
    </row>
    <row r="7" spans="1:8" x14ac:dyDescent="0.3">
      <c r="A7" s="2">
        <v>46026.666666666664</v>
      </c>
      <c r="B7" s="5">
        <v>1721.6644801042685</v>
      </c>
      <c r="C7" s="3">
        <v>1330.1250374674146</v>
      </c>
      <c r="D7" s="3">
        <v>391.53944263685401</v>
      </c>
      <c r="E7" s="3"/>
      <c r="F7" s="3"/>
      <c r="G7" s="3"/>
      <c r="H7" s="3"/>
    </row>
    <row r="8" spans="1:8" x14ac:dyDescent="0.3">
      <c r="A8" s="2">
        <v>46031.375</v>
      </c>
      <c r="B8" s="5">
        <v>1717.4838201257812</v>
      </c>
      <c r="C8" s="3">
        <v>1331.4785276773162</v>
      </c>
      <c r="D8" s="3">
        <v>386.00529244846501</v>
      </c>
      <c r="E8" s="3"/>
      <c r="F8" s="3"/>
      <c r="G8" s="3"/>
      <c r="H8" s="3"/>
    </row>
    <row r="9" spans="1:8" x14ac:dyDescent="0.3">
      <c r="A9" s="2">
        <v>46025.833333333336</v>
      </c>
      <c r="B9" s="5">
        <v>1714.8927106101714</v>
      </c>
      <c r="C9" s="3">
        <v>1334.5183199721255</v>
      </c>
      <c r="D9" s="3">
        <v>380.37439063804601</v>
      </c>
      <c r="E9" s="3"/>
      <c r="F9" s="3"/>
      <c r="G9" s="3"/>
      <c r="H9" s="3"/>
    </row>
    <row r="10" spans="1:8" x14ac:dyDescent="0.3">
      <c r="A10" s="2">
        <v>46028.75</v>
      </c>
      <c r="B10" s="5">
        <v>1713.9631522758418</v>
      </c>
      <c r="C10" s="3">
        <v>1333.5952187179048</v>
      </c>
      <c r="D10" s="3">
        <v>380.36793355793702</v>
      </c>
      <c r="E10" s="3"/>
      <c r="F10" s="3"/>
      <c r="G10" s="3"/>
      <c r="H10" s="3"/>
    </row>
    <row r="11" spans="1:8" x14ac:dyDescent="0.3">
      <c r="A11" s="2">
        <v>46025.708333333336</v>
      </c>
      <c r="B11" s="5">
        <v>1710.8356878428158</v>
      </c>
      <c r="C11" s="3">
        <v>1335.6113443136619</v>
      </c>
      <c r="D11" s="3">
        <v>375.224343529154</v>
      </c>
      <c r="E11" s="3"/>
      <c r="F11" s="3"/>
      <c r="G11" s="3"/>
      <c r="H11" s="3"/>
    </row>
    <row r="12" spans="1:8" x14ac:dyDescent="0.3">
      <c r="A12" s="2">
        <v>46026.75</v>
      </c>
      <c r="B12" s="5">
        <v>1706.6868820725342</v>
      </c>
      <c r="C12" s="3">
        <v>1329.8421494904692</v>
      </c>
      <c r="D12" s="3">
        <v>376.84473258206498</v>
      </c>
      <c r="E12" s="3"/>
      <c r="F12" s="3"/>
      <c r="G12" s="3"/>
      <c r="H12" s="3"/>
    </row>
    <row r="13" spans="1:8" x14ac:dyDescent="0.3">
      <c r="A13" s="2">
        <v>46025.791666666664</v>
      </c>
      <c r="B13" s="5">
        <v>1706.6483110179954</v>
      </c>
      <c r="C13" s="3">
        <v>1334.6422309941124</v>
      </c>
      <c r="D13" s="3">
        <v>372.00608002388299</v>
      </c>
      <c r="E13" s="3"/>
      <c r="F13" s="3"/>
      <c r="G13" s="3"/>
      <c r="H13" s="3"/>
    </row>
    <row r="14" spans="1:8" x14ac:dyDescent="0.3">
      <c r="A14" s="2">
        <v>46031.291666666664</v>
      </c>
      <c r="B14" s="5">
        <v>1703.8265511163181</v>
      </c>
      <c r="C14" s="3">
        <v>1331.7966476658162</v>
      </c>
      <c r="D14" s="3">
        <v>372.02990345050205</v>
      </c>
      <c r="E14" s="3"/>
      <c r="F14" s="3"/>
      <c r="G14" s="3"/>
      <c r="H14" s="3"/>
    </row>
    <row r="15" spans="1:8" x14ac:dyDescent="0.3">
      <c r="A15" s="2">
        <v>46030.708333333336</v>
      </c>
      <c r="B15" s="5">
        <v>1702.6589836880157</v>
      </c>
      <c r="C15" s="3">
        <v>1333.2079852628867</v>
      </c>
      <c r="D15" s="3">
        <v>369.45099842512906</v>
      </c>
      <c r="E15" s="3"/>
      <c r="F15" s="3"/>
      <c r="G15" s="3"/>
      <c r="H15" s="3"/>
    </row>
    <row r="16" spans="1:8" x14ac:dyDescent="0.3">
      <c r="A16" s="2">
        <v>46026.375</v>
      </c>
      <c r="B16" s="5">
        <v>1701.9917854211169</v>
      </c>
      <c r="C16" s="3">
        <v>1332.557070955475</v>
      </c>
      <c r="D16" s="3">
        <v>369.434714465642</v>
      </c>
      <c r="E16" s="3"/>
      <c r="F16" s="3"/>
      <c r="G16" s="3"/>
      <c r="H16" s="3"/>
    </row>
    <row r="17" spans="1:8" x14ac:dyDescent="0.3">
      <c r="A17" s="2">
        <v>46028.791666666664</v>
      </c>
      <c r="B17" s="5">
        <v>1700.6572581809705</v>
      </c>
      <c r="C17" s="3">
        <v>1335.2077190556815</v>
      </c>
      <c r="D17" s="3">
        <v>365.44953912528899</v>
      </c>
      <c r="E17" s="3"/>
      <c r="F17" s="3"/>
      <c r="G17" s="3"/>
      <c r="H17" s="3"/>
    </row>
    <row r="18" spans="1:8" x14ac:dyDescent="0.3">
      <c r="A18" s="2">
        <v>46028.666666666664</v>
      </c>
      <c r="B18" s="5">
        <v>1698.4812262843386</v>
      </c>
      <c r="C18" s="3">
        <v>1334.3028891368697</v>
      </c>
      <c r="D18" s="3">
        <v>364.17833714746899</v>
      </c>
      <c r="E18" s="3"/>
      <c r="F18" s="3"/>
      <c r="G18" s="3"/>
      <c r="H18" s="3"/>
    </row>
    <row r="19" spans="1:8" x14ac:dyDescent="0.3">
      <c r="A19" s="2">
        <v>46025.875</v>
      </c>
      <c r="B19" s="5">
        <v>1696.9307915813881</v>
      </c>
      <c r="C19" s="3">
        <v>1337.0914297283821</v>
      </c>
      <c r="D19" s="3">
        <v>359.83936185300598</v>
      </c>
      <c r="E19" s="3"/>
      <c r="F19" s="3"/>
      <c r="G19" s="3"/>
      <c r="H19" s="3"/>
    </row>
    <row r="20" spans="1:8" x14ac:dyDescent="0.3">
      <c r="A20" s="2">
        <v>46026.791666666664</v>
      </c>
      <c r="B20" s="5">
        <v>1696.4238274767015</v>
      </c>
      <c r="C20" s="3">
        <v>1333.2471902818654</v>
      </c>
      <c r="D20" s="3">
        <v>363.17663719483602</v>
      </c>
      <c r="E20" s="3"/>
      <c r="F20" s="3"/>
      <c r="G20" s="3"/>
      <c r="H20" s="3"/>
    </row>
    <row r="21" spans="1:8" x14ac:dyDescent="0.3">
      <c r="A21" s="2">
        <v>46025.75</v>
      </c>
      <c r="B21" s="5">
        <v>1691.4379299150855</v>
      </c>
      <c r="C21" s="3">
        <v>1335.7957382067257</v>
      </c>
      <c r="D21" s="3">
        <v>355.64219170835997</v>
      </c>
      <c r="E21" s="3"/>
      <c r="F21" s="3"/>
      <c r="G21" s="3"/>
      <c r="H21" s="3"/>
    </row>
    <row r="22" spans="1:8" x14ac:dyDescent="0.3">
      <c r="A22" s="2">
        <v>46036.375</v>
      </c>
      <c r="B22" s="5">
        <v>1690.150806551916</v>
      </c>
      <c r="C22" s="3">
        <v>1331.2598891100281</v>
      </c>
      <c r="D22" s="3">
        <v>358.89091744188801</v>
      </c>
      <c r="E22" s="3"/>
      <c r="F22" s="3"/>
      <c r="G22" s="3"/>
      <c r="H22" s="3"/>
    </row>
    <row r="23" spans="1:8" x14ac:dyDescent="0.3">
      <c r="A23" s="2">
        <v>46026.416666666664</v>
      </c>
      <c r="B23" s="5">
        <v>1689.5340460941118</v>
      </c>
      <c r="C23" s="3">
        <v>1333.5950683243677</v>
      </c>
      <c r="D23" s="3">
        <v>355.93897776974393</v>
      </c>
      <c r="E23" s="3"/>
      <c r="F23" s="3"/>
      <c r="G23" s="3"/>
      <c r="H23" s="3"/>
    </row>
    <row r="24" spans="1:8" x14ac:dyDescent="0.3">
      <c r="A24" s="2">
        <v>46035.708333333336</v>
      </c>
      <c r="B24" s="5">
        <v>1687.8203157006092</v>
      </c>
      <c r="C24" s="3">
        <v>1335.2674112611303</v>
      </c>
      <c r="D24" s="3">
        <v>352.55290443947899</v>
      </c>
      <c r="E24" s="3"/>
      <c r="F24" s="3"/>
      <c r="G24" s="3"/>
      <c r="H24" s="3"/>
    </row>
    <row r="25" spans="1:8" x14ac:dyDescent="0.3">
      <c r="A25" s="2">
        <v>46031.416666666664</v>
      </c>
      <c r="B25" s="5">
        <v>1686.1346214936921</v>
      </c>
      <c r="C25" s="3">
        <v>1334.0659845558901</v>
      </c>
      <c r="D25" s="3">
        <v>352.06863693780201</v>
      </c>
      <c r="E25" s="3"/>
      <c r="F25" s="3"/>
      <c r="G25" s="3"/>
      <c r="H25" s="3"/>
    </row>
    <row r="26" spans="1:8" x14ac:dyDescent="0.3">
      <c r="A26" s="2">
        <v>46034.333333333336</v>
      </c>
      <c r="B26" s="5">
        <v>1685.9562079413186</v>
      </c>
      <c r="C26" s="3">
        <v>1333.5105681152966</v>
      </c>
      <c r="D26" s="3">
        <v>352.44563982602199</v>
      </c>
      <c r="E26" s="3"/>
      <c r="F26" s="3"/>
      <c r="G26" s="3"/>
      <c r="H26" s="3"/>
    </row>
    <row r="27" spans="1:8" x14ac:dyDescent="0.3">
      <c r="A27" s="2">
        <v>46036.708333333336</v>
      </c>
      <c r="B27" s="5">
        <v>1684.4126226230492</v>
      </c>
      <c r="C27" s="3">
        <v>1332.6914093530352</v>
      </c>
      <c r="D27" s="3">
        <v>351.721213270014</v>
      </c>
      <c r="E27" s="3"/>
      <c r="F27" s="3"/>
      <c r="G27" s="3"/>
      <c r="H27" s="3"/>
    </row>
    <row r="28" spans="1:8" x14ac:dyDescent="0.3">
      <c r="A28" s="2">
        <v>46030.75</v>
      </c>
      <c r="B28" s="5">
        <v>1678.8102520139146</v>
      </c>
      <c r="C28" s="3">
        <v>1336.4521580023475</v>
      </c>
      <c r="D28" s="3">
        <v>342.358094011567</v>
      </c>
      <c r="E28" s="3"/>
      <c r="F28" s="3"/>
      <c r="G28" s="3"/>
      <c r="H28" s="3"/>
    </row>
    <row r="29" spans="1:8" x14ac:dyDescent="0.3">
      <c r="A29" s="2">
        <v>46034.291666666664</v>
      </c>
      <c r="B29" s="5">
        <v>1677.9153703492123</v>
      </c>
      <c r="C29" s="3">
        <v>1333.4362528250313</v>
      </c>
      <c r="D29" s="3">
        <v>344.47911752418105</v>
      </c>
      <c r="E29" s="3"/>
      <c r="F29" s="3"/>
      <c r="G29" s="3"/>
      <c r="H29" s="3"/>
    </row>
    <row r="30" spans="1:8" x14ac:dyDescent="0.3">
      <c r="A30" s="2">
        <v>46026.833333333336</v>
      </c>
      <c r="B30" s="5">
        <v>1676.8185644469556</v>
      </c>
      <c r="C30" s="3">
        <v>1333.3831847684205</v>
      </c>
      <c r="D30" s="3">
        <v>343.43537967853501</v>
      </c>
      <c r="E30" s="3"/>
      <c r="F30" s="3"/>
      <c r="G30" s="3"/>
      <c r="H30" s="3"/>
    </row>
    <row r="31" spans="1:8" x14ac:dyDescent="0.3">
      <c r="A31" s="2">
        <v>46028.833333333336</v>
      </c>
      <c r="B31" s="5">
        <v>1674.5475594197826</v>
      </c>
      <c r="C31" s="3">
        <v>1336.5479876194945</v>
      </c>
      <c r="D31" s="3">
        <v>337.99957180028798</v>
      </c>
      <c r="E31" s="3"/>
      <c r="F31" s="3"/>
      <c r="G31" s="3"/>
      <c r="H31" s="3"/>
    </row>
    <row r="32" spans="1:8" x14ac:dyDescent="0.3">
      <c r="A32" s="2">
        <v>46029.708333333336</v>
      </c>
      <c r="B32" s="5">
        <v>1673.9181844510238</v>
      </c>
      <c r="C32" s="3">
        <v>1334.1084245136999</v>
      </c>
      <c r="D32" s="3">
        <v>339.80975993732397</v>
      </c>
      <c r="E32" s="3"/>
      <c r="F32" s="3"/>
      <c r="G32" s="3"/>
      <c r="H32" s="3"/>
    </row>
    <row r="33" spans="1:8" x14ac:dyDescent="0.3">
      <c r="A33" s="2">
        <v>46035.75</v>
      </c>
      <c r="B33" s="5">
        <v>1670.081343485793</v>
      </c>
      <c r="C33" s="3">
        <v>1338.0146900337909</v>
      </c>
      <c r="D33" s="3">
        <v>332.06665345200202</v>
      </c>
      <c r="E33" s="3"/>
      <c r="F33" s="3"/>
      <c r="G33" s="3"/>
      <c r="H33" s="3"/>
    </row>
    <row r="34" spans="1:8" x14ac:dyDescent="0.3">
      <c r="A34" s="2">
        <v>46035.791666666664</v>
      </c>
      <c r="B34" s="5">
        <v>1669.8798282203556</v>
      </c>
      <c r="C34" s="3">
        <v>1336.6789361191356</v>
      </c>
      <c r="D34" s="3">
        <v>333.20089210122006</v>
      </c>
      <c r="E34" s="3"/>
      <c r="F34" s="3"/>
      <c r="G34" s="3"/>
      <c r="H34" s="3"/>
    </row>
    <row r="35" spans="1:8" x14ac:dyDescent="0.3">
      <c r="A35" s="2">
        <v>46030.666666666664</v>
      </c>
      <c r="B35" s="5">
        <v>1668.9628632972431</v>
      </c>
      <c r="C35" s="3">
        <v>1336.460199631555</v>
      </c>
      <c r="D35" s="3">
        <v>332.50266366568798</v>
      </c>
      <c r="E35" s="3"/>
      <c r="F35" s="3"/>
      <c r="G35" s="3"/>
      <c r="H35" s="3"/>
    </row>
    <row r="36" spans="1:8" x14ac:dyDescent="0.3">
      <c r="A36" s="2">
        <v>46033.791666666664</v>
      </c>
      <c r="B36" s="5">
        <v>1662.5195451256382</v>
      </c>
      <c r="C36" s="3">
        <v>1335.8324057834193</v>
      </c>
      <c r="D36" s="3">
        <v>326.68713934221898</v>
      </c>
      <c r="E36" s="3"/>
      <c r="F36" s="3"/>
      <c r="G36" s="3"/>
      <c r="H36" s="3"/>
    </row>
    <row r="37" spans="1:8" x14ac:dyDescent="0.3">
      <c r="A37" s="2">
        <v>46030.791666666664</v>
      </c>
      <c r="B37" s="5">
        <v>1661.5640908866528</v>
      </c>
      <c r="C37" s="3">
        <v>1336.4572441185869</v>
      </c>
      <c r="D37" s="3">
        <v>325.10684676806602</v>
      </c>
      <c r="E37" s="3"/>
      <c r="F37" s="3"/>
      <c r="G37" s="3"/>
      <c r="H37" s="3"/>
    </row>
    <row r="38" spans="1:8" x14ac:dyDescent="0.3">
      <c r="A38" s="2">
        <v>46031.708333333336</v>
      </c>
      <c r="B38" s="5">
        <v>1659.0510122811081</v>
      </c>
      <c r="C38" s="3">
        <v>1335.5874277468602</v>
      </c>
      <c r="D38" s="3">
        <v>323.46358453424796</v>
      </c>
      <c r="E38" s="3"/>
      <c r="F38" s="3"/>
      <c r="G38" s="3"/>
      <c r="H38" s="3"/>
    </row>
    <row r="39" spans="1:8" x14ac:dyDescent="0.3">
      <c r="A39" s="2">
        <v>46031.458333333336</v>
      </c>
      <c r="B39" s="5">
        <v>1658.2213214057713</v>
      </c>
      <c r="C39" s="3">
        <v>1336.8812460708914</v>
      </c>
      <c r="D39" s="3">
        <v>321.34007533488</v>
      </c>
      <c r="E39" s="3"/>
      <c r="F39" s="3"/>
      <c r="G39" s="3"/>
      <c r="H39" s="3"/>
    </row>
    <row r="40" spans="1:8" x14ac:dyDescent="0.3">
      <c r="A40" s="2">
        <v>46026.458333333336</v>
      </c>
      <c r="B40" s="5">
        <v>1655.9989521509237</v>
      </c>
      <c r="C40" s="3">
        <v>1335.4987106589847</v>
      </c>
      <c r="D40" s="3">
        <v>320.50024149193894</v>
      </c>
      <c r="E40" s="3"/>
      <c r="F40" s="3"/>
      <c r="G40" s="3"/>
      <c r="H40" s="3"/>
    </row>
    <row r="41" spans="1:8" x14ac:dyDescent="0.3">
      <c r="A41" s="2">
        <v>46035.833333333336</v>
      </c>
      <c r="B41" s="5">
        <v>1655.1483548927424</v>
      </c>
      <c r="C41" s="3">
        <v>1336.4777350771606</v>
      </c>
      <c r="D41" s="3">
        <v>318.67061981558197</v>
      </c>
      <c r="E41" s="3"/>
      <c r="F41" s="3"/>
      <c r="G41" s="3"/>
      <c r="H41" s="3"/>
    </row>
    <row r="42" spans="1:8" x14ac:dyDescent="0.3">
      <c r="A42" s="2">
        <v>46026.625</v>
      </c>
      <c r="B42" s="5">
        <v>1653.334095153625</v>
      </c>
      <c r="C42" s="3">
        <v>1335.669226182365</v>
      </c>
      <c r="D42" s="3">
        <v>317.66486897125992</v>
      </c>
      <c r="E42" s="3"/>
      <c r="F42" s="3"/>
      <c r="G42" s="3"/>
      <c r="H42" s="3"/>
    </row>
    <row r="43" spans="1:8" x14ac:dyDescent="0.3">
      <c r="A43" s="2">
        <v>46033.833333333336</v>
      </c>
      <c r="B43" s="5">
        <v>1649.7293482186165</v>
      </c>
      <c r="C43" s="3">
        <v>1337.9438955687694</v>
      </c>
      <c r="D43" s="3">
        <v>311.785452649847</v>
      </c>
      <c r="E43" s="3"/>
      <c r="F43" s="3"/>
      <c r="G43" s="3"/>
      <c r="H43" s="3"/>
    </row>
    <row r="44" spans="1:8" x14ac:dyDescent="0.3">
      <c r="A44" s="2">
        <v>46036.75</v>
      </c>
      <c r="B44" s="5">
        <v>1649.6384887032352</v>
      </c>
      <c r="C44" s="3">
        <v>1334.7670037591934</v>
      </c>
      <c r="D44" s="3">
        <v>314.87148494404198</v>
      </c>
      <c r="E44" s="3"/>
      <c r="F44" s="3"/>
      <c r="G44" s="3"/>
      <c r="H44" s="3"/>
    </row>
    <row r="45" spans="1:8" x14ac:dyDescent="0.3">
      <c r="A45" s="2">
        <v>46031.666666666664</v>
      </c>
      <c r="B45" s="5">
        <v>1645.0187034687751</v>
      </c>
      <c r="C45" s="3">
        <v>1337.7099785319242</v>
      </c>
      <c r="D45" s="3">
        <v>307.30872493685098</v>
      </c>
      <c r="E45" s="3"/>
      <c r="F45" s="3"/>
      <c r="G45" s="3"/>
      <c r="H45" s="3"/>
    </row>
    <row r="46" spans="1:8" x14ac:dyDescent="0.3">
      <c r="A46" s="2">
        <v>46026.5</v>
      </c>
      <c r="B46" s="5">
        <v>1642.2205420300941</v>
      </c>
      <c r="C46" s="3">
        <v>1337.2887229943881</v>
      </c>
      <c r="D46" s="3">
        <v>304.93181903570598</v>
      </c>
      <c r="E46" s="3"/>
      <c r="F46" s="3"/>
      <c r="G46" s="3"/>
      <c r="H46" s="3"/>
    </row>
    <row r="47" spans="1:8" x14ac:dyDescent="0.3">
      <c r="A47" s="2">
        <v>46030.458333333336</v>
      </c>
      <c r="B47" s="5">
        <v>1641.6015426533347</v>
      </c>
      <c r="C47" s="3">
        <v>1335.8512094679957</v>
      </c>
      <c r="D47" s="3">
        <v>305.750333185339</v>
      </c>
      <c r="E47" s="3"/>
      <c r="F47" s="3"/>
      <c r="G47" s="3"/>
      <c r="H47" s="3"/>
    </row>
    <row r="48" spans="1:8" x14ac:dyDescent="0.3">
      <c r="A48" s="2">
        <v>46033.75</v>
      </c>
      <c r="B48" s="5">
        <v>1641.0834744057765</v>
      </c>
      <c r="C48" s="3">
        <v>1336.3399369747726</v>
      </c>
      <c r="D48" s="3">
        <v>304.74353743100397</v>
      </c>
      <c r="E48" s="3"/>
      <c r="F48" s="3"/>
      <c r="G48" s="3"/>
      <c r="H48" s="3"/>
    </row>
    <row r="49" spans="1:8" x14ac:dyDescent="0.3">
      <c r="A49" s="2">
        <v>46030.833333333336</v>
      </c>
      <c r="B49" s="5">
        <v>1640.4620599292059</v>
      </c>
      <c r="C49" s="3">
        <v>1337.8112421512649</v>
      </c>
      <c r="D49" s="3">
        <v>302.65081777794097</v>
      </c>
      <c r="E49" s="3"/>
      <c r="F49" s="3"/>
      <c r="G49" s="3"/>
      <c r="H49" s="3"/>
    </row>
    <row r="50" spans="1:8" x14ac:dyDescent="0.3">
      <c r="A50" s="2">
        <v>46030.416666666664</v>
      </c>
      <c r="B50" s="5">
        <v>1639.8167780151318</v>
      </c>
      <c r="C50" s="3">
        <v>1337.5027905419638</v>
      </c>
      <c r="D50" s="3">
        <v>302.31398747316808</v>
      </c>
      <c r="E50" s="3"/>
      <c r="F50" s="3"/>
      <c r="G50" s="3"/>
      <c r="H50" s="3"/>
    </row>
    <row r="51" spans="1:8" x14ac:dyDescent="0.3">
      <c r="A51" s="2">
        <v>46029.75</v>
      </c>
      <c r="B51" s="5">
        <v>1638.4243659480073</v>
      </c>
      <c r="C51" s="3">
        <v>1336.0837239522402</v>
      </c>
      <c r="D51" s="3">
        <v>302.34064199576704</v>
      </c>
      <c r="E51" s="3"/>
      <c r="F51" s="3"/>
      <c r="G51" s="3"/>
      <c r="H51" s="3"/>
    </row>
    <row r="52" spans="1:8" x14ac:dyDescent="0.3">
      <c r="A52" s="2">
        <v>46036.791666666664</v>
      </c>
      <c r="B52" s="5">
        <v>1637.5095887901991</v>
      </c>
      <c r="C52" s="3">
        <v>1334.9783042242532</v>
      </c>
      <c r="D52" s="3">
        <v>302.53128456594601</v>
      </c>
      <c r="E52" s="3"/>
      <c r="F52" s="3"/>
      <c r="G52" s="3"/>
      <c r="H52" s="3"/>
    </row>
    <row r="53" spans="1:8" x14ac:dyDescent="0.3">
      <c r="A53" s="2">
        <v>46034.375</v>
      </c>
      <c r="B53" s="5">
        <v>1636.603730345201</v>
      </c>
      <c r="C53" s="3">
        <v>1335.7045006353701</v>
      </c>
      <c r="D53" s="3">
        <v>300.89922970983099</v>
      </c>
      <c r="E53" s="3"/>
      <c r="F53" s="3"/>
      <c r="G53" s="3"/>
      <c r="H53" s="3"/>
    </row>
    <row r="54" spans="1:8" x14ac:dyDescent="0.3">
      <c r="A54" s="2">
        <v>46033.708333333336</v>
      </c>
      <c r="B54" s="5">
        <v>1636.5010705871805</v>
      </c>
      <c r="C54" s="3">
        <v>1337.4640600673395</v>
      </c>
      <c r="D54" s="3">
        <v>299.03701051984098</v>
      </c>
      <c r="E54" s="3"/>
      <c r="F54" s="3"/>
      <c r="G54" s="3"/>
      <c r="H54" s="3"/>
    </row>
    <row r="55" spans="1:8" x14ac:dyDescent="0.3">
      <c r="A55" s="2">
        <v>46025.916666666664</v>
      </c>
      <c r="B55" s="5">
        <v>1635.2666766385362</v>
      </c>
      <c r="C55" s="3">
        <v>1338.7603190902551</v>
      </c>
      <c r="D55" s="3">
        <v>296.50635754828102</v>
      </c>
      <c r="E55" s="3"/>
      <c r="F55" s="3"/>
      <c r="G55" s="3"/>
      <c r="H55" s="3"/>
    </row>
    <row r="56" spans="1:8" x14ac:dyDescent="0.3">
      <c r="A56" s="2">
        <v>46025.666666666664</v>
      </c>
      <c r="B56" s="5">
        <v>1633.4074897116373</v>
      </c>
      <c r="C56" s="3">
        <v>1339.7425315194691</v>
      </c>
      <c r="D56" s="3">
        <v>293.664958192168</v>
      </c>
      <c r="E56" s="3"/>
      <c r="F56" s="3"/>
      <c r="G56" s="3"/>
      <c r="H56" s="3"/>
    </row>
    <row r="57" spans="1:8" x14ac:dyDescent="0.3">
      <c r="A57" s="2">
        <v>46026.333333333336</v>
      </c>
      <c r="B57" s="5">
        <v>1632.3675232437797</v>
      </c>
      <c r="C57" s="3">
        <v>1337.0368847165657</v>
      </c>
      <c r="D57" s="3">
        <v>295.33063852721398</v>
      </c>
      <c r="E57" s="3"/>
      <c r="F57" s="3"/>
      <c r="G57" s="3"/>
      <c r="H57" s="3"/>
    </row>
    <row r="58" spans="1:8" x14ac:dyDescent="0.3">
      <c r="A58" s="2">
        <v>46029.666666666664</v>
      </c>
      <c r="B58" s="5">
        <v>1629.2724456033134</v>
      </c>
      <c r="C58" s="3">
        <v>1338.4326742692783</v>
      </c>
      <c r="D58" s="3">
        <v>290.83977133403505</v>
      </c>
      <c r="E58" s="3"/>
      <c r="F58" s="3"/>
      <c r="G58" s="3"/>
      <c r="H58" s="3"/>
    </row>
    <row r="59" spans="1:8" x14ac:dyDescent="0.3">
      <c r="A59" s="2">
        <v>46029.333333333336</v>
      </c>
      <c r="B59" s="5">
        <v>1628.4959751921849</v>
      </c>
      <c r="C59" s="3">
        <v>1338.0750117482419</v>
      </c>
      <c r="D59" s="3">
        <v>290.42096344394298</v>
      </c>
      <c r="E59" s="3"/>
      <c r="F59" s="3"/>
      <c r="G59" s="3"/>
      <c r="H59" s="3"/>
    </row>
    <row r="60" spans="1:8" x14ac:dyDescent="0.3">
      <c r="A60" s="2">
        <v>46034.708333333336</v>
      </c>
      <c r="B60" s="5">
        <v>1627.358614374232</v>
      </c>
      <c r="C60" s="3">
        <v>1336.7736671216139</v>
      </c>
      <c r="D60" s="3">
        <v>290.58494725261801</v>
      </c>
      <c r="E60" s="3"/>
      <c r="F60" s="3"/>
      <c r="G60" s="3"/>
      <c r="H60" s="3"/>
    </row>
    <row r="61" spans="1:8" x14ac:dyDescent="0.3">
      <c r="A61" s="2">
        <v>46026.583333333336</v>
      </c>
      <c r="B61" s="5">
        <v>1624.9619913357153</v>
      </c>
      <c r="C61" s="3">
        <v>1335.8143583647484</v>
      </c>
      <c r="D61" s="3">
        <v>289.14763297096698</v>
      </c>
      <c r="E61" s="3"/>
      <c r="F61" s="3"/>
      <c r="G61" s="3"/>
      <c r="H61" s="3"/>
    </row>
    <row r="62" spans="1:8" x14ac:dyDescent="0.3">
      <c r="A62" s="2">
        <v>46026.541666666664</v>
      </c>
      <c r="B62" s="5">
        <v>1623.0574701972648</v>
      </c>
      <c r="C62" s="3">
        <v>1337.2876038268519</v>
      </c>
      <c r="D62" s="3">
        <v>285.76986637041301</v>
      </c>
      <c r="E62" s="3"/>
      <c r="F62" s="3"/>
      <c r="G62" s="3"/>
      <c r="H62" s="3"/>
    </row>
    <row r="63" spans="1:8" x14ac:dyDescent="0.3">
      <c r="A63" s="2">
        <v>46036.666666666664</v>
      </c>
      <c r="B63" s="5">
        <v>1620.0919090247762</v>
      </c>
      <c r="C63" s="3">
        <v>1335.8961157866172</v>
      </c>
      <c r="D63" s="3">
        <v>284.19579323815901</v>
      </c>
      <c r="E63" s="3"/>
      <c r="F63" s="3"/>
      <c r="G63" s="3"/>
      <c r="H63" s="3"/>
    </row>
    <row r="64" spans="1:8" x14ac:dyDescent="0.3">
      <c r="A64" s="2">
        <v>46031.5</v>
      </c>
      <c r="B64" s="5">
        <v>1620.039624262399</v>
      </c>
      <c r="C64" s="3">
        <v>1337.532428811096</v>
      </c>
      <c r="D64" s="3">
        <v>282.50719545130306</v>
      </c>
      <c r="E64" s="3"/>
      <c r="F64" s="3"/>
      <c r="G64" s="3"/>
      <c r="H64" s="3"/>
    </row>
    <row r="65" spans="1:8" x14ac:dyDescent="0.3">
      <c r="A65" s="2">
        <v>46029.375</v>
      </c>
      <c r="B65" s="5">
        <v>1619.0786162664963</v>
      </c>
      <c r="C65" s="3">
        <v>1337.9469247638003</v>
      </c>
      <c r="D65" s="3">
        <v>281.13169150269601</v>
      </c>
      <c r="E65" s="3"/>
      <c r="F65" s="3"/>
      <c r="G65" s="3"/>
      <c r="H65" s="3"/>
    </row>
    <row r="66" spans="1:8" x14ac:dyDescent="0.3">
      <c r="A66" s="2">
        <v>46029.791666666664</v>
      </c>
      <c r="B66" s="5">
        <v>1617.5350350274787</v>
      </c>
      <c r="C66" s="3">
        <v>1336.0755285462155</v>
      </c>
      <c r="D66" s="3">
        <v>281.45950648126302</v>
      </c>
      <c r="E66" s="3"/>
      <c r="F66" s="3"/>
      <c r="G66" s="3"/>
      <c r="H66" s="3"/>
    </row>
    <row r="67" spans="1:8" x14ac:dyDescent="0.3">
      <c r="A67" s="2">
        <v>46030.5</v>
      </c>
      <c r="B67" s="5">
        <v>1616.1393725083647</v>
      </c>
      <c r="C67" s="3">
        <v>1338.1918052523615</v>
      </c>
      <c r="D67" s="3">
        <v>277.94756725600303</v>
      </c>
      <c r="E67" s="3"/>
      <c r="F67" s="3"/>
      <c r="G67" s="3"/>
      <c r="H67" s="3"/>
    </row>
    <row r="68" spans="1:8" x14ac:dyDescent="0.3">
      <c r="A68" s="2">
        <v>46035.666666666664</v>
      </c>
      <c r="B68" s="5">
        <v>1615.3445465043135</v>
      </c>
      <c r="C68" s="3">
        <v>1338.2197964415136</v>
      </c>
      <c r="D68" s="3">
        <v>277.12475006279999</v>
      </c>
      <c r="E68" s="3"/>
      <c r="F68" s="3"/>
      <c r="G68" s="3"/>
      <c r="H68" s="3"/>
    </row>
    <row r="69" spans="1:8" x14ac:dyDescent="0.3">
      <c r="A69" s="2">
        <v>46026.875</v>
      </c>
      <c r="B69" s="5">
        <v>1615.2352155434635</v>
      </c>
      <c r="C69" s="3">
        <v>1339.3117713563474</v>
      </c>
      <c r="D69" s="3">
        <v>275.92344418711599</v>
      </c>
      <c r="E69" s="3"/>
      <c r="F69" s="3"/>
      <c r="G69" s="3"/>
      <c r="H69" s="3"/>
    </row>
    <row r="70" spans="1:8" x14ac:dyDescent="0.3">
      <c r="A70" s="2">
        <v>46028.875</v>
      </c>
      <c r="B70" s="5">
        <v>1614.7554306159116</v>
      </c>
      <c r="C70" s="3">
        <v>1337.2811041178156</v>
      </c>
      <c r="D70" s="3">
        <v>277.47432649809599</v>
      </c>
      <c r="E70" s="3"/>
      <c r="F70" s="3"/>
      <c r="G70" s="3"/>
      <c r="H70" s="3"/>
    </row>
    <row r="71" spans="1:8" x14ac:dyDescent="0.3">
      <c r="A71" s="2">
        <v>46023.708333333336</v>
      </c>
      <c r="B71" s="5">
        <v>1613.7851221008887</v>
      </c>
      <c r="C71" s="3">
        <v>1335.7291984518438</v>
      </c>
      <c r="D71" s="3">
        <v>278.05592364904498</v>
      </c>
      <c r="E71" s="3"/>
      <c r="F71" s="3"/>
      <c r="G71" s="3"/>
      <c r="H71" s="3"/>
    </row>
    <row r="72" spans="1:8" x14ac:dyDescent="0.3">
      <c r="A72" s="2">
        <v>46030.375</v>
      </c>
      <c r="B72" s="5">
        <v>1613.4311216897177</v>
      </c>
      <c r="C72" s="3">
        <v>1338.3169154421876</v>
      </c>
      <c r="D72" s="3">
        <v>275.11420624752998</v>
      </c>
      <c r="E72" s="3"/>
      <c r="F72" s="3"/>
      <c r="G72" s="3"/>
      <c r="H72" s="3"/>
    </row>
    <row r="73" spans="1:8" x14ac:dyDescent="0.3">
      <c r="A73" s="2">
        <v>46030.333333333336</v>
      </c>
      <c r="B73" s="5">
        <v>1612.2290363579793</v>
      </c>
      <c r="C73" s="3">
        <v>1337.9441157086553</v>
      </c>
      <c r="D73" s="3">
        <v>274.28492064932402</v>
      </c>
      <c r="E73" s="3"/>
      <c r="F73" s="3"/>
      <c r="G73" s="3"/>
      <c r="H73" s="3"/>
    </row>
    <row r="74" spans="1:8" x14ac:dyDescent="0.3">
      <c r="A74" s="2">
        <v>46028.625</v>
      </c>
      <c r="B74" s="5">
        <v>1611.8813063263094</v>
      </c>
      <c r="C74" s="3">
        <v>1338.1374810087784</v>
      </c>
      <c r="D74" s="3">
        <v>273.74382531753099</v>
      </c>
      <c r="E74" s="3"/>
      <c r="F74" s="3"/>
      <c r="G74" s="3"/>
      <c r="H74" s="3"/>
    </row>
    <row r="75" spans="1:8" x14ac:dyDescent="0.3">
      <c r="A75" s="2">
        <v>46035.875</v>
      </c>
      <c r="B75" s="5">
        <v>1609.8683524261132</v>
      </c>
      <c r="C75" s="3">
        <v>1338.4873304646833</v>
      </c>
      <c r="D75" s="3">
        <v>271.38102196143001</v>
      </c>
      <c r="E75" s="3"/>
      <c r="F75" s="3"/>
      <c r="G75" s="3"/>
      <c r="H75" s="3"/>
    </row>
    <row r="76" spans="1:8" x14ac:dyDescent="0.3">
      <c r="A76" s="2">
        <v>46036.833333333336</v>
      </c>
      <c r="B76" s="5">
        <v>1608.434411320447</v>
      </c>
      <c r="C76" s="3">
        <v>1335.442419024632</v>
      </c>
      <c r="D76" s="3">
        <v>272.99199229581507</v>
      </c>
      <c r="E76" s="3"/>
      <c r="F76" s="3"/>
      <c r="G76" s="3"/>
      <c r="H76" s="3"/>
    </row>
    <row r="77" spans="1:8" x14ac:dyDescent="0.3">
      <c r="A77" s="2">
        <v>46031.75</v>
      </c>
      <c r="B77" s="5">
        <v>1607.6491304045308</v>
      </c>
      <c r="C77" s="3">
        <v>1337.4597523049288</v>
      </c>
      <c r="D77" s="3">
        <v>270.18937809960198</v>
      </c>
      <c r="E77" s="3"/>
      <c r="F77" s="3"/>
      <c r="G77" s="3"/>
      <c r="H77" s="3"/>
    </row>
    <row r="78" spans="1:8" x14ac:dyDescent="0.3">
      <c r="A78" s="2">
        <v>46036.25</v>
      </c>
      <c r="B78" s="5">
        <v>1606.9153753777664</v>
      </c>
      <c r="C78" s="3">
        <v>1336.2270206320113</v>
      </c>
      <c r="D78" s="3">
        <v>270.68835474575502</v>
      </c>
      <c r="E78" s="3"/>
      <c r="F78" s="3"/>
      <c r="G78" s="3"/>
      <c r="H78" s="3"/>
    </row>
    <row r="79" spans="1:8" x14ac:dyDescent="0.3">
      <c r="A79" s="2">
        <v>46028.375</v>
      </c>
      <c r="B79" s="5">
        <v>1602.9783656228601</v>
      </c>
      <c r="C79" s="3">
        <v>1339.7095611742482</v>
      </c>
      <c r="D79" s="3">
        <v>263.268804448612</v>
      </c>
      <c r="E79" s="3"/>
      <c r="F79" s="3"/>
      <c r="G79" s="3"/>
      <c r="H79" s="3"/>
    </row>
    <row r="80" spans="1:8" x14ac:dyDescent="0.3">
      <c r="A80" s="2">
        <v>46034.666666666664</v>
      </c>
      <c r="B80" s="5">
        <v>1600.0103411032692</v>
      </c>
      <c r="C80" s="3">
        <v>1337.7417561526931</v>
      </c>
      <c r="D80" s="3">
        <v>262.26858495057598</v>
      </c>
      <c r="E80" s="3"/>
      <c r="F80" s="3"/>
      <c r="G80" s="3"/>
      <c r="H80" s="3"/>
    </row>
    <row r="81" spans="1:8" x14ac:dyDescent="0.3">
      <c r="A81" s="2">
        <v>46040.708333333336</v>
      </c>
      <c r="B81" s="5">
        <v>1598.5967419155299</v>
      </c>
      <c r="C81" s="3">
        <v>1336.0256887687528</v>
      </c>
      <c r="D81" s="3">
        <v>262.57105314677693</v>
      </c>
      <c r="E81" s="3"/>
      <c r="F81" s="3"/>
      <c r="G81" s="3"/>
      <c r="H81" s="3"/>
    </row>
    <row r="82" spans="1:8" x14ac:dyDescent="0.3">
      <c r="A82" s="2">
        <v>46023.666666666664</v>
      </c>
      <c r="B82" s="5">
        <v>1597.0016606508609</v>
      </c>
      <c r="C82" s="3">
        <v>1337.1358978312328</v>
      </c>
      <c r="D82" s="3">
        <v>259.865762819628</v>
      </c>
      <c r="E82" s="3"/>
      <c r="F82" s="3"/>
      <c r="G82" s="3"/>
      <c r="H82" s="3"/>
    </row>
    <row r="83" spans="1:8" x14ac:dyDescent="0.3">
      <c r="A83" s="2">
        <v>46033.875</v>
      </c>
      <c r="B83" s="5">
        <v>1596.0471847238493</v>
      </c>
      <c r="C83" s="3">
        <v>1338.3180686240264</v>
      </c>
      <c r="D83" s="3">
        <v>257.72911609982299</v>
      </c>
      <c r="E83" s="3"/>
      <c r="F83" s="3"/>
      <c r="G83" s="3"/>
      <c r="H83" s="3"/>
    </row>
    <row r="84" spans="1:8" x14ac:dyDescent="0.3">
      <c r="A84" s="2">
        <v>46036.416666666664</v>
      </c>
      <c r="B84" s="5">
        <v>1594.0767206254741</v>
      </c>
      <c r="C84" s="3">
        <v>1336.2167511884911</v>
      </c>
      <c r="D84" s="3">
        <v>257.85996943698302</v>
      </c>
      <c r="E84" s="3"/>
      <c r="F84" s="3"/>
      <c r="G84" s="3"/>
      <c r="H84" s="3"/>
    </row>
    <row r="85" spans="1:8" x14ac:dyDescent="0.3">
      <c r="A85" s="2">
        <v>46028.333333333336</v>
      </c>
      <c r="B85" s="5">
        <v>1593.6209780894937</v>
      </c>
      <c r="C85" s="3">
        <v>1339.4792209598827</v>
      </c>
      <c r="D85" s="3">
        <v>254.14175712961099</v>
      </c>
      <c r="E85" s="3"/>
      <c r="F85" s="3"/>
      <c r="G85" s="3"/>
      <c r="H85" s="3"/>
    </row>
    <row r="86" spans="1:8" x14ac:dyDescent="0.3">
      <c r="A86" s="2">
        <v>46029.416666666664</v>
      </c>
      <c r="B86" s="5">
        <v>1593.5465663717705</v>
      </c>
      <c r="C86" s="3">
        <v>1337.4462917748185</v>
      </c>
      <c r="D86" s="3">
        <v>256.10027459695198</v>
      </c>
      <c r="E86" s="3"/>
      <c r="F86" s="3"/>
      <c r="G86" s="3"/>
      <c r="H86" s="3"/>
    </row>
    <row r="87" spans="1:8" x14ac:dyDescent="0.3">
      <c r="A87" s="2">
        <v>46029.291666666664</v>
      </c>
      <c r="B87" s="5">
        <v>1592.932324238355</v>
      </c>
      <c r="C87" s="3">
        <v>1337.321620617535</v>
      </c>
      <c r="D87" s="3">
        <v>255.61070362082</v>
      </c>
      <c r="E87" s="3"/>
      <c r="F87" s="3"/>
      <c r="G87" s="3"/>
      <c r="H87" s="3"/>
    </row>
    <row r="88" spans="1:8" x14ac:dyDescent="0.3">
      <c r="A88" s="2">
        <v>46028.416666666664</v>
      </c>
      <c r="B88" s="5">
        <v>1591.9128823310878</v>
      </c>
      <c r="C88" s="3">
        <v>1340.1871430250928</v>
      </c>
      <c r="D88" s="3">
        <v>251.72573930599501</v>
      </c>
      <c r="E88" s="3"/>
      <c r="F88" s="3"/>
      <c r="G88" s="3"/>
      <c r="H88" s="3"/>
    </row>
    <row r="89" spans="1:8" x14ac:dyDescent="0.3">
      <c r="A89" s="2">
        <v>46030.625</v>
      </c>
      <c r="B89" s="5">
        <v>1591.4082029748874</v>
      </c>
      <c r="C89" s="3">
        <v>1338.1835475960775</v>
      </c>
      <c r="D89" s="3">
        <v>253.22465537881001</v>
      </c>
      <c r="E89" s="3"/>
      <c r="F89" s="3"/>
      <c r="G89" s="3"/>
      <c r="H89" s="3"/>
    </row>
    <row r="90" spans="1:8" x14ac:dyDescent="0.3">
      <c r="A90" s="2">
        <v>46029.833333333336</v>
      </c>
      <c r="B90" s="5">
        <v>1590.4899995211561</v>
      </c>
      <c r="C90" s="3">
        <v>1336.754912126805</v>
      </c>
      <c r="D90" s="3">
        <v>253.73508739435104</v>
      </c>
      <c r="E90" s="3"/>
      <c r="F90" s="3"/>
      <c r="G90" s="3"/>
      <c r="H90" s="3"/>
    </row>
    <row r="91" spans="1:8" x14ac:dyDescent="0.3">
      <c r="A91" s="2">
        <v>46031.791666666664</v>
      </c>
      <c r="B91" s="5">
        <v>1588.9694520886278</v>
      </c>
      <c r="C91" s="3">
        <v>1338.6244631118439</v>
      </c>
      <c r="D91" s="3">
        <v>250.34498897678401</v>
      </c>
      <c r="E91" s="3"/>
      <c r="F91" s="3"/>
      <c r="G91" s="3"/>
      <c r="H91" s="3"/>
    </row>
    <row r="92" spans="1:8" x14ac:dyDescent="0.3">
      <c r="A92" s="2">
        <v>46031.625</v>
      </c>
      <c r="B92" s="5">
        <v>1588.9080016637256</v>
      </c>
      <c r="C92" s="3">
        <v>1339.3498026188736</v>
      </c>
      <c r="D92" s="3">
        <v>249.55819904485196</v>
      </c>
      <c r="E92" s="3"/>
      <c r="F92" s="3"/>
      <c r="G92" s="3"/>
      <c r="H92" s="3"/>
    </row>
    <row r="93" spans="1:8" x14ac:dyDescent="0.3">
      <c r="A93" s="2">
        <v>46030.541666666664</v>
      </c>
      <c r="B93" s="5">
        <v>1586.7016154125404</v>
      </c>
      <c r="C93" s="3">
        <v>1337.2473078713704</v>
      </c>
      <c r="D93" s="3">
        <v>249.45430754116998</v>
      </c>
      <c r="E93" s="3"/>
      <c r="F93" s="3"/>
      <c r="G93" s="3"/>
      <c r="H93" s="3"/>
    </row>
    <row r="94" spans="1:8" x14ac:dyDescent="0.3">
      <c r="A94" s="2">
        <v>46040.375</v>
      </c>
      <c r="B94" s="5">
        <v>1585.6975390067385</v>
      </c>
      <c r="C94" s="3">
        <v>1335.7912857502474</v>
      </c>
      <c r="D94" s="3">
        <v>249.90625325649103</v>
      </c>
      <c r="E94" s="3"/>
      <c r="F94" s="3"/>
      <c r="G94" s="3"/>
      <c r="H94" s="3"/>
    </row>
    <row r="95" spans="1:8" x14ac:dyDescent="0.3">
      <c r="A95" s="2">
        <v>46031.541666666664</v>
      </c>
      <c r="B95" s="5">
        <v>1585.0198518158729</v>
      </c>
      <c r="C95" s="3">
        <v>1337.4450161707969</v>
      </c>
      <c r="D95" s="3">
        <v>247.57483564507598</v>
      </c>
      <c r="E95" s="3"/>
      <c r="F95" s="3"/>
      <c r="G95" s="3"/>
      <c r="H95" s="3"/>
    </row>
    <row r="96" spans="1:8" x14ac:dyDescent="0.3">
      <c r="A96" s="2">
        <v>46026.291666666664</v>
      </c>
      <c r="B96" s="5">
        <v>1584.986298765263</v>
      </c>
      <c r="C96" s="3">
        <v>1338.389395847252</v>
      </c>
      <c r="D96" s="3">
        <v>246.59690291801101</v>
      </c>
      <c r="E96" s="3"/>
      <c r="F96" s="3"/>
      <c r="G96" s="3"/>
      <c r="H96" s="3"/>
    </row>
    <row r="97" spans="1:8" x14ac:dyDescent="0.3">
      <c r="A97" s="2">
        <v>46040.75</v>
      </c>
      <c r="B97" s="5">
        <v>1581.5559970389679</v>
      </c>
      <c r="C97" s="3">
        <v>1336.1020597722679</v>
      </c>
      <c r="D97" s="3">
        <v>245.4539372667</v>
      </c>
      <c r="E97" s="3"/>
      <c r="F97" s="3"/>
      <c r="G97" s="3"/>
      <c r="H97" s="3"/>
    </row>
    <row r="98" spans="1:8" x14ac:dyDescent="0.3">
      <c r="A98" s="2">
        <v>46030.875</v>
      </c>
      <c r="B98" s="5">
        <v>1581.2019025838972</v>
      </c>
      <c r="C98" s="3">
        <v>1338.5602660766751</v>
      </c>
      <c r="D98" s="3">
        <v>242.64163650722199</v>
      </c>
      <c r="E98" s="3"/>
      <c r="F98" s="3"/>
      <c r="G98" s="3"/>
      <c r="H98" s="3"/>
    </row>
    <row r="99" spans="1:8" x14ac:dyDescent="0.3">
      <c r="A99" s="2">
        <v>46037.333333333336</v>
      </c>
      <c r="B99" s="5">
        <v>1579.3467798864719</v>
      </c>
      <c r="C99" s="3">
        <v>1338.149633325188</v>
      </c>
      <c r="D99" s="3">
        <v>241.19714656128397</v>
      </c>
      <c r="E99" s="3"/>
      <c r="F99" s="3"/>
      <c r="G99" s="3"/>
      <c r="H99" s="3"/>
    </row>
    <row r="100" spans="1:8" x14ac:dyDescent="0.3">
      <c r="A100" s="2">
        <v>46029.458333333336</v>
      </c>
      <c r="B100" s="5">
        <v>1579.0047824295775</v>
      </c>
      <c r="C100" s="3">
        <v>1337.0732106517496</v>
      </c>
      <c r="D100" s="3">
        <v>241.93157177782803</v>
      </c>
      <c r="E100" s="3"/>
      <c r="F100" s="3"/>
      <c r="G100" s="3"/>
      <c r="H100" s="3"/>
    </row>
    <row r="101" spans="1:8" x14ac:dyDescent="0.3">
      <c r="A101" s="2">
        <v>46028.458333333336</v>
      </c>
      <c r="B101" s="5">
        <v>1577.3983613854452</v>
      </c>
      <c r="C101" s="3">
        <v>1339.9107573640601</v>
      </c>
      <c r="D101" s="3">
        <v>237.48760402138501</v>
      </c>
      <c r="E101" s="3"/>
      <c r="F101" s="3"/>
      <c r="G101" s="3"/>
      <c r="H101" s="3"/>
    </row>
    <row r="102" spans="1:8" x14ac:dyDescent="0.3">
      <c r="A102" s="2">
        <v>46023.75</v>
      </c>
      <c r="B102" s="5">
        <v>1577.0235854822079</v>
      </c>
      <c r="C102" s="3">
        <v>1336.6177513871039</v>
      </c>
      <c r="D102" s="3">
        <v>240.40583409510398</v>
      </c>
      <c r="E102" s="3"/>
      <c r="F102" s="3"/>
      <c r="G102" s="3"/>
      <c r="H102" s="3"/>
    </row>
    <row r="103" spans="1:8" x14ac:dyDescent="0.3">
      <c r="A103" s="2">
        <v>46031.583333333336</v>
      </c>
      <c r="B103" s="5">
        <v>1574.7893373905592</v>
      </c>
      <c r="C103" s="3">
        <v>1337.8040876591333</v>
      </c>
      <c r="D103" s="3">
        <v>236.98524973142597</v>
      </c>
      <c r="E103" s="3"/>
      <c r="F103" s="3"/>
      <c r="G103" s="3"/>
      <c r="H103" s="3"/>
    </row>
    <row r="104" spans="1:8" x14ac:dyDescent="0.3">
      <c r="A104" s="2">
        <v>46030.583333333336</v>
      </c>
      <c r="B104" s="5">
        <v>1573.6277802815875</v>
      </c>
      <c r="C104" s="3">
        <v>1339.0038890088485</v>
      </c>
      <c r="D104" s="3">
        <v>234.623891272739</v>
      </c>
      <c r="E104" s="3"/>
      <c r="F104" s="3"/>
      <c r="G104" s="3"/>
      <c r="H104" s="3"/>
    </row>
    <row r="105" spans="1:8" x14ac:dyDescent="0.3">
      <c r="A105" s="2">
        <v>46028.583333333336</v>
      </c>
      <c r="B105" s="5">
        <v>1570.6904281210977</v>
      </c>
      <c r="C105" s="3">
        <v>1338.8117029456178</v>
      </c>
      <c r="D105" s="3">
        <v>231.87872517548001</v>
      </c>
      <c r="E105" s="3"/>
      <c r="F105" s="3"/>
      <c r="G105" s="3"/>
      <c r="H105" s="3"/>
    </row>
    <row r="106" spans="1:8" x14ac:dyDescent="0.3">
      <c r="A106" s="2">
        <v>46031.25</v>
      </c>
      <c r="B106" s="5">
        <v>1570.1122874938342</v>
      </c>
      <c r="C106" s="3">
        <v>1338.5214806374531</v>
      </c>
      <c r="D106" s="3">
        <v>231.59080685638099</v>
      </c>
      <c r="E106" s="3"/>
      <c r="F106" s="3"/>
      <c r="G106" s="3"/>
      <c r="H106" s="3"/>
    </row>
    <row r="107" spans="1:8" x14ac:dyDescent="0.3">
      <c r="A107" s="2">
        <v>46033.458333333336</v>
      </c>
      <c r="B107" s="5">
        <v>1568.1863231459536</v>
      </c>
      <c r="C107" s="3">
        <v>1338.9495186098686</v>
      </c>
      <c r="D107" s="3">
        <v>229.236804536085</v>
      </c>
      <c r="E107" s="3"/>
      <c r="F107" s="3"/>
      <c r="G107" s="3"/>
      <c r="H107" s="3"/>
    </row>
    <row r="108" spans="1:8" x14ac:dyDescent="0.3">
      <c r="A108" s="2">
        <v>46040.791666666664</v>
      </c>
      <c r="B108" s="5">
        <v>1565.1222496557612</v>
      </c>
      <c r="C108" s="3">
        <v>1337.6379747783922</v>
      </c>
      <c r="D108" s="3">
        <v>227.48427487736899</v>
      </c>
      <c r="E108" s="3"/>
      <c r="F108" s="3"/>
      <c r="G108" s="3"/>
      <c r="H108" s="3"/>
    </row>
    <row r="109" spans="1:8" x14ac:dyDescent="0.3">
      <c r="A109" s="2">
        <v>46033.416666666664</v>
      </c>
      <c r="B109" s="5">
        <v>1564.4155507712326</v>
      </c>
      <c r="C109" s="3">
        <v>1338.3245765806616</v>
      </c>
      <c r="D109" s="3">
        <v>226.09097419057099</v>
      </c>
      <c r="E109" s="3"/>
      <c r="F109" s="3"/>
      <c r="G109" s="3"/>
      <c r="H109" s="3"/>
    </row>
    <row r="110" spans="1:8" x14ac:dyDescent="0.3">
      <c r="A110" s="2">
        <v>46040.333333333336</v>
      </c>
      <c r="B110" s="5">
        <v>1564.233649816412</v>
      </c>
      <c r="C110" s="3">
        <v>1337.6124360090621</v>
      </c>
      <c r="D110" s="3">
        <v>226.62121380734999</v>
      </c>
      <c r="E110" s="3"/>
      <c r="F110" s="3"/>
      <c r="G110" s="3"/>
      <c r="H110" s="3"/>
    </row>
    <row r="111" spans="1:8" x14ac:dyDescent="0.3">
      <c r="A111" s="2">
        <v>46040.416666666664</v>
      </c>
      <c r="B111" s="5">
        <v>1564.0704887027312</v>
      </c>
      <c r="C111" s="3">
        <v>1337.075136140932</v>
      </c>
      <c r="D111" s="3">
        <v>226.995352561799</v>
      </c>
      <c r="E111" s="3"/>
      <c r="F111" s="3"/>
      <c r="G111" s="3"/>
      <c r="H111" s="3"/>
    </row>
    <row r="112" spans="1:8" x14ac:dyDescent="0.3">
      <c r="A112" s="2">
        <v>46037.708333333336</v>
      </c>
      <c r="B112" s="5">
        <v>1563.3537259538093</v>
      </c>
      <c r="C112" s="3">
        <v>1338.1829550099633</v>
      </c>
      <c r="D112" s="3">
        <v>225.17077094384598</v>
      </c>
      <c r="E112" s="3"/>
      <c r="F112" s="3"/>
      <c r="G112" s="3"/>
      <c r="H112" s="3"/>
    </row>
    <row r="113" spans="1:8" x14ac:dyDescent="0.3">
      <c r="A113" s="2">
        <v>46037.291666666664</v>
      </c>
      <c r="B113" s="5">
        <v>1563.1215811525776</v>
      </c>
      <c r="C113" s="3">
        <v>1338.3472603295427</v>
      </c>
      <c r="D113" s="3">
        <v>224.77432082303497</v>
      </c>
      <c r="E113" s="3"/>
      <c r="F113" s="3"/>
      <c r="G113" s="3"/>
      <c r="H113" s="3"/>
    </row>
    <row r="114" spans="1:8" x14ac:dyDescent="0.3">
      <c r="A114" s="2">
        <v>46034.416666666664</v>
      </c>
      <c r="B114" s="5">
        <v>1561.110042563256</v>
      </c>
      <c r="C114" s="3">
        <v>1337.502515524164</v>
      </c>
      <c r="D114" s="3">
        <v>223.60752703909199</v>
      </c>
      <c r="E114" s="3"/>
      <c r="F114" s="3"/>
      <c r="G114" s="3"/>
      <c r="H114" s="3"/>
    </row>
    <row r="115" spans="1:8" x14ac:dyDescent="0.3">
      <c r="A115" s="2">
        <v>46034.75</v>
      </c>
      <c r="B115" s="5">
        <v>1560.4449957402717</v>
      </c>
      <c r="C115" s="3">
        <v>1337.9399344178737</v>
      </c>
      <c r="D115" s="3">
        <v>222.50506132239798</v>
      </c>
      <c r="E115" s="3"/>
      <c r="F115" s="3"/>
      <c r="G115" s="3"/>
      <c r="H115" s="3"/>
    </row>
    <row r="116" spans="1:8" x14ac:dyDescent="0.3">
      <c r="A116" s="2">
        <v>46033.666666666664</v>
      </c>
      <c r="B116" s="5">
        <v>1559.5803231726948</v>
      </c>
      <c r="C116" s="3">
        <v>1337.3688648810178</v>
      </c>
      <c r="D116" s="3">
        <v>222.21145829167696</v>
      </c>
      <c r="E116" s="3"/>
      <c r="F116" s="3"/>
      <c r="G116" s="3"/>
      <c r="H116" s="3"/>
    </row>
    <row r="117" spans="1:8" x14ac:dyDescent="0.3">
      <c r="A117" s="2">
        <v>46028.5</v>
      </c>
      <c r="B117" s="5">
        <v>1559.3103352386927</v>
      </c>
      <c r="C117" s="3">
        <v>1339.3461062193796</v>
      </c>
      <c r="D117" s="3">
        <v>219.964229019313</v>
      </c>
      <c r="E117" s="3"/>
      <c r="F117" s="3"/>
      <c r="G117" s="3"/>
      <c r="H117" s="3"/>
    </row>
    <row r="118" spans="1:8" x14ac:dyDescent="0.3">
      <c r="A118" s="2">
        <v>46028.541666666664</v>
      </c>
      <c r="B118" s="5">
        <v>1558.1955670257987</v>
      </c>
      <c r="C118" s="3">
        <v>1339.3446324294218</v>
      </c>
      <c r="D118" s="3">
        <v>218.85093459637699</v>
      </c>
      <c r="E118" s="3"/>
      <c r="F118" s="3"/>
      <c r="G118" s="3"/>
      <c r="H118" s="3"/>
    </row>
    <row r="119" spans="1:8" x14ac:dyDescent="0.3">
      <c r="A119" s="2">
        <v>46030.291666666664</v>
      </c>
      <c r="B119" s="5">
        <v>1557.6245309743506</v>
      </c>
      <c r="C119" s="3">
        <v>1338.0544506372105</v>
      </c>
      <c r="D119" s="3">
        <v>219.57008033714001</v>
      </c>
      <c r="E119" s="3"/>
      <c r="F119" s="3"/>
      <c r="G119" s="3"/>
      <c r="H119" s="3"/>
    </row>
    <row r="120" spans="1:8" x14ac:dyDescent="0.3">
      <c r="A120" s="2">
        <v>46029.5</v>
      </c>
      <c r="B120" s="5">
        <v>1556.6587975223242</v>
      </c>
      <c r="C120" s="3">
        <v>1337.9340806417042</v>
      </c>
      <c r="D120" s="3">
        <v>218.72471688062001</v>
      </c>
      <c r="E120" s="3"/>
      <c r="F120" s="3"/>
      <c r="G120" s="3"/>
      <c r="H120" s="3"/>
    </row>
    <row r="121" spans="1:8" x14ac:dyDescent="0.3">
      <c r="A121" s="2">
        <v>46023.791666666664</v>
      </c>
      <c r="B121" s="5">
        <v>1550.8469720598364</v>
      </c>
      <c r="C121" s="3">
        <v>1338.1577029691064</v>
      </c>
      <c r="D121" s="3">
        <v>212.68926909073002</v>
      </c>
      <c r="E121" s="3"/>
      <c r="F121" s="3"/>
      <c r="G121" s="3"/>
      <c r="H121" s="3"/>
    </row>
    <row r="122" spans="1:8" x14ac:dyDescent="0.3">
      <c r="A122" s="2">
        <v>46037.375</v>
      </c>
      <c r="B122" s="5">
        <v>1550.1889610450064</v>
      </c>
      <c r="C122" s="3">
        <v>1337.6152218706534</v>
      </c>
      <c r="D122" s="3">
        <v>212.57373917435299</v>
      </c>
      <c r="E122" s="3"/>
      <c r="F122" s="3"/>
      <c r="G122" s="3"/>
      <c r="H122" s="3"/>
    </row>
    <row r="123" spans="1:8" x14ac:dyDescent="0.3">
      <c r="A123" s="2">
        <v>46032.708333333336</v>
      </c>
      <c r="B123" s="5">
        <v>1549.7430158896414</v>
      </c>
      <c r="C123" s="3">
        <v>1339.5131116015023</v>
      </c>
      <c r="D123" s="3">
        <v>210.22990428813901</v>
      </c>
      <c r="E123" s="3"/>
      <c r="F123" s="3"/>
      <c r="G123" s="3"/>
      <c r="H123" s="3"/>
    </row>
    <row r="124" spans="1:8" x14ac:dyDescent="0.3">
      <c r="A124" s="2">
        <v>46036.875</v>
      </c>
      <c r="B124" s="5">
        <v>1548.4055643617382</v>
      </c>
      <c r="C124" s="3">
        <v>1337.6363196505622</v>
      </c>
      <c r="D124" s="3">
        <v>210.76924471117599</v>
      </c>
      <c r="E124" s="3"/>
      <c r="F124" s="3"/>
      <c r="G124" s="3"/>
      <c r="H124" s="3"/>
    </row>
    <row r="125" spans="1:8" x14ac:dyDescent="0.3">
      <c r="A125" s="2">
        <v>46025.958333333336</v>
      </c>
      <c r="B125" s="5">
        <v>1548.1096227647909</v>
      </c>
      <c r="C125" s="3">
        <v>1339.0793539378699</v>
      </c>
      <c r="D125" s="3">
        <v>209.03026882692097</v>
      </c>
      <c r="E125" s="3"/>
      <c r="F125" s="3"/>
      <c r="G125" s="3"/>
      <c r="H125" s="3"/>
    </row>
    <row r="126" spans="1:8" x14ac:dyDescent="0.3">
      <c r="A126" s="2">
        <v>46031.833333333336</v>
      </c>
      <c r="B126" s="5">
        <v>1546.407715497915</v>
      </c>
      <c r="C126" s="3">
        <v>1338.2382021676369</v>
      </c>
      <c r="D126" s="3">
        <v>208.16951333027802</v>
      </c>
      <c r="E126" s="3"/>
      <c r="F126" s="3"/>
      <c r="G126" s="3"/>
      <c r="H126" s="3"/>
    </row>
    <row r="127" spans="1:8" x14ac:dyDescent="0.3">
      <c r="A127" s="2">
        <v>46026.25</v>
      </c>
      <c r="B127" s="5">
        <v>1545.4826118350982</v>
      </c>
      <c r="C127" s="3">
        <v>1338.3364034230913</v>
      </c>
      <c r="D127" s="3">
        <v>207.14620841200701</v>
      </c>
      <c r="E127" s="3"/>
      <c r="F127" s="3"/>
      <c r="G127" s="3"/>
      <c r="H127" s="3"/>
    </row>
    <row r="128" spans="1:8" x14ac:dyDescent="0.3">
      <c r="A128" s="2">
        <v>46023.625</v>
      </c>
      <c r="B128" s="5">
        <v>1545.0537829713624</v>
      </c>
      <c r="C128" s="3">
        <v>1337.4015620680404</v>
      </c>
      <c r="D128" s="3">
        <v>207.65222090332196</v>
      </c>
      <c r="E128" s="3"/>
      <c r="F128" s="3"/>
      <c r="G128" s="3"/>
      <c r="H128" s="3"/>
    </row>
    <row r="129" spans="1:8" x14ac:dyDescent="0.3">
      <c r="A129" s="2">
        <v>46040.833333333336</v>
      </c>
      <c r="B129" s="5">
        <v>1544.660303429617</v>
      </c>
      <c r="C129" s="3">
        <v>1338.298279963687</v>
      </c>
      <c r="D129" s="3">
        <v>206.36202346592998</v>
      </c>
      <c r="E129" s="3"/>
      <c r="F129" s="3"/>
      <c r="G129" s="3"/>
      <c r="H129" s="3"/>
    </row>
    <row r="130" spans="1:8" x14ac:dyDescent="0.3">
      <c r="A130" s="2">
        <v>46029.625</v>
      </c>
      <c r="B130" s="5">
        <v>1544.3029742406679</v>
      </c>
      <c r="C130" s="3">
        <v>1337.9657047023288</v>
      </c>
      <c r="D130" s="3">
        <v>206.33726953833903</v>
      </c>
      <c r="E130" s="3"/>
      <c r="F130" s="3"/>
      <c r="G130" s="3"/>
      <c r="H130" s="3"/>
    </row>
    <row r="131" spans="1:8" x14ac:dyDescent="0.3">
      <c r="A131" s="2">
        <v>46033.375</v>
      </c>
      <c r="B131" s="5">
        <v>1543.6334569027285</v>
      </c>
      <c r="C131" s="3">
        <v>1338.7570984328245</v>
      </c>
      <c r="D131" s="3">
        <v>204.87635846990403</v>
      </c>
      <c r="E131" s="3"/>
      <c r="F131" s="3"/>
      <c r="G131" s="3"/>
      <c r="H131" s="3"/>
    </row>
    <row r="132" spans="1:8" x14ac:dyDescent="0.3">
      <c r="A132" s="2">
        <v>46028.291666666664</v>
      </c>
      <c r="B132" s="5">
        <v>1542.5246705329921</v>
      </c>
      <c r="C132" s="3">
        <v>1339.3279141014721</v>
      </c>
      <c r="D132" s="3">
        <v>203.19675643151999</v>
      </c>
      <c r="E132" s="3"/>
      <c r="F132" s="3"/>
      <c r="G132" s="3"/>
      <c r="H132" s="3"/>
    </row>
    <row r="133" spans="1:8" x14ac:dyDescent="0.3">
      <c r="A133" s="2">
        <v>46040.458333333336</v>
      </c>
      <c r="B133" s="5">
        <v>1536.671533450475</v>
      </c>
      <c r="C133" s="3">
        <v>1337.564537086598</v>
      </c>
      <c r="D133" s="3">
        <v>199.10699636387699</v>
      </c>
      <c r="E133" s="3"/>
      <c r="F133" s="3"/>
      <c r="G133" s="3"/>
      <c r="H133" s="3"/>
    </row>
    <row r="134" spans="1:8" x14ac:dyDescent="0.3">
      <c r="A134" s="2">
        <v>46023.541666666664</v>
      </c>
      <c r="B134" s="5">
        <v>1535.617764868085</v>
      </c>
      <c r="C134" s="3">
        <v>1337.910147973917</v>
      </c>
      <c r="D134" s="3">
        <v>197.70761689416804</v>
      </c>
      <c r="E134" s="3"/>
      <c r="F134" s="3"/>
      <c r="G134" s="3"/>
      <c r="H134" s="3"/>
    </row>
    <row r="135" spans="1:8" x14ac:dyDescent="0.3">
      <c r="A135" s="2">
        <v>46023.583333333336</v>
      </c>
      <c r="B135" s="5">
        <v>1535.2629147897735</v>
      </c>
      <c r="C135" s="3">
        <v>1337.8457710331836</v>
      </c>
      <c r="D135" s="3">
        <v>197.41714375659001</v>
      </c>
      <c r="E135" s="3"/>
      <c r="F135" s="3"/>
      <c r="G135" s="3"/>
      <c r="H135" s="3"/>
    </row>
    <row r="136" spans="1:8" x14ac:dyDescent="0.3">
      <c r="A136" s="2">
        <v>46029.875</v>
      </c>
      <c r="B136" s="5">
        <v>1532.3979793816102</v>
      </c>
      <c r="C136" s="3">
        <v>1337.5249838707541</v>
      </c>
      <c r="D136" s="3">
        <v>194.87299551085599</v>
      </c>
      <c r="E136" s="3"/>
      <c r="F136" s="3"/>
      <c r="G136" s="3"/>
      <c r="H136" s="3"/>
    </row>
    <row r="137" spans="1:8" x14ac:dyDescent="0.3">
      <c r="A137" s="2">
        <v>46023.458333333336</v>
      </c>
      <c r="B137" s="5">
        <v>1530.6808992478125</v>
      </c>
      <c r="C137" s="3">
        <v>1336.5275267717225</v>
      </c>
      <c r="D137" s="3">
        <v>194.15337247609</v>
      </c>
      <c r="E137" s="3"/>
      <c r="F137" s="3"/>
      <c r="G137" s="3"/>
      <c r="H137" s="3"/>
    </row>
    <row r="138" spans="1:8" x14ac:dyDescent="0.3">
      <c r="A138" s="2">
        <v>46034.791666666664</v>
      </c>
      <c r="B138" s="5">
        <v>1529.9145024942413</v>
      </c>
      <c r="C138" s="3">
        <v>1338.3352936138504</v>
      </c>
      <c r="D138" s="3">
        <v>191.57920888039101</v>
      </c>
      <c r="E138" s="3"/>
      <c r="F138" s="3"/>
      <c r="G138" s="3"/>
      <c r="H138" s="3"/>
    </row>
    <row r="139" spans="1:8" x14ac:dyDescent="0.3">
      <c r="A139" s="2">
        <v>46029.541666666664</v>
      </c>
      <c r="B139" s="5">
        <v>1529.0739649489765</v>
      </c>
      <c r="C139" s="3">
        <v>1337.4801880871285</v>
      </c>
      <c r="D139" s="3">
        <v>191.593776861848</v>
      </c>
      <c r="E139" s="3"/>
      <c r="F139" s="3"/>
      <c r="G139" s="3"/>
      <c r="H139" s="3"/>
    </row>
    <row r="140" spans="1:8" x14ac:dyDescent="0.3">
      <c r="A140" s="2">
        <v>46023.833333333336</v>
      </c>
      <c r="B140" s="5">
        <v>1528.6601289312714</v>
      </c>
      <c r="C140" s="3">
        <v>1338.1576871663583</v>
      </c>
      <c r="D140" s="3">
        <v>190.50244176491302</v>
      </c>
      <c r="E140" s="3"/>
      <c r="F140" s="3"/>
      <c r="G140" s="3"/>
      <c r="H140" s="3"/>
    </row>
    <row r="141" spans="1:8" x14ac:dyDescent="0.3">
      <c r="A141" s="2">
        <v>46034.25</v>
      </c>
      <c r="B141" s="5">
        <v>1527.9672151774732</v>
      </c>
      <c r="C141" s="3">
        <v>1338.1158922418392</v>
      </c>
      <c r="D141" s="3">
        <v>189.85132293563396</v>
      </c>
      <c r="E141" s="3"/>
      <c r="F141" s="3"/>
      <c r="G141" s="3"/>
      <c r="H141" s="3"/>
    </row>
    <row r="142" spans="1:8" x14ac:dyDescent="0.3">
      <c r="A142" s="2">
        <v>46037.75</v>
      </c>
      <c r="B142" s="5">
        <v>1527.8006527141467</v>
      </c>
      <c r="C142" s="3">
        <v>1338.6210200771168</v>
      </c>
      <c r="D142" s="3">
        <v>189.17963263703001</v>
      </c>
      <c r="E142" s="3"/>
      <c r="F142" s="3"/>
      <c r="G142" s="3"/>
      <c r="H142" s="3"/>
    </row>
    <row r="143" spans="1:8" x14ac:dyDescent="0.3">
      <c r="A143" s="2">
        <v>46040.666666666664</v>
      </c>
      <c r="B143" s="5">
        <v>1520.60344479482</v>
      </c>
      <c r="C143" s="3">
        <v>1336.6312082184711</v>
      </c>
      <c r="D143" s="3">
        <v>183.97223657634899</v>
      </c>
      <c r="E143" s="3"/>
      <c r="F143" s="3"/>
      <c r="G143" s="3"/>
      <c r="H143" s="3"/>
    </row>
    <row r="144" spans="1:8" x14ac:dyDescent="0.3">
      <c r="A144" s="2">
        <v>46033.916666666664</v>
      </c>
      <c r="B144" s="5">
        <v>1518.0290467362438</v>
      </c>
      <c r="C144" s="3">
        <v>1337.8421487630499</v>
      </c>
      <c r="D144" s="3">
        <v>180.18689797319399</v>
      </c>
      <c r="E144" s="3"/>
      <c r="F144" s="3"/>
      <c r="G144" s="3"/>
      <c r="H144" s="3"/>
    </row>
    <row r="145" spans="1:8" x14ac:dyDescent="0.3">
      <c r="A145" s="2">
        <v>46029.583333333336</v>
      </c>
      <c r="B145" s="5">
        <v>1517.7241945868475</v>
      </c>
      <c r="C145" s="3">
        <v>1337.6966643131864</v>
      </c>
      <c r="D145" s="3">
        <v>180.027530273661</v>
      </c>
      <c r="E145" s="3"/>
      <c r="F145" s="3"/>
      <c r="G145" s="3"/>
      <c r="H145" s="3"/>
    </row>
    <row r="146" spans="1:8" x14ac:dyDescent="0.3">
      <c r="A146" s="2">
        <v>46032.75</v>
      </c>
      <c r="B146" s="5">
        <v>1516.5837675415187</v>
      </c>
      <c r="C146" s="3">
        <v>1338.0016621889256</v>
      </c>
      <c r="D146" s="3">
        <v>178.582105352593</v>
      </c>
      <c r="E146" s="3"/>
      <c r="F146" s="3"/>
      <c r="G146" s="3"/>
      <c r="H146" s="3"/>
    </row>
    <row r="147" spans="1:8" x14ac:dyDescent="0.3">
      <c r="A147" s="2">
        <v>46023.5</v>
      </c>
      <c r="B147" s="5">
        <v>1516.2310475897675</v>
      </c>
      <c r="C147" s="3">
        <v>1337.3509481974475</v>
      </c>
      <c r="D147" s="3">
        <v>178.88009939232001</v>
      </c>
      <c r="E147" s="3"/>
      <c r="F147" s="3"/>
      <c r="G147" s="3"/>
      <c r="H147" s="3"/>
    </row>
    <row r="148" spans="1:8" x14ac:dyDescent="0.3">
      <c r="A148" s="2">
        <v>46034.625</v>
      </c>
      <c r="B148" s="5">
        <v>1514.9286578990714</v>
      </c>
      <c r="C148" s="3">
        <v>1338.6753581009493</v>
      </c>
      <c r="D148" s="3">
        <v>176.25329979812199</v>
      </c>
      <c r="E148" s="3"/>
      <c r="F148" s="3"/>
      <c r="G148" s="3"/>
      <c r="H148" s="3"/>
    </row>
    <row r="149" spans="1:8" x14ac:dyDescent="0.3">
      <c r="A149" s="2">
        <v>46033.5</v>
      </c>
      <c r="B149" s="5">
        <v>1514.320892281816</v>
      </c>
      <c r="C149" s="3">
        <v>1336.7251198944</v>
      </c>
      <c r="D149" s="3">
        <v>177.59577238741599</v>
      </c>
      <c r="E149" s="3"/>
      <c r="F149" s="3"/>
      <c r="G149" s="3"/>
      <c r="H149" s="3"/>
    </row>
    <row r="150" spans="1:8" x14ac:dyDescent="0.3">
      <c r="A150" s="2">
        <v>46037.791666666664</v>
      </c>
      <c r="B150" s="5">
        <v>1513.4591001936797</v>
      </c>
      <c r="C150" s="3">
        <v>1338.0110192915427</v>
      </c>
      <c r="D150" s="3">
        <v>175.44808090213701</v>
      </c>
      <c r="E150" s="3"/>
      <c r="F150" s="3"/>
      <c r="G150" s="3"/>
      <c r="H150" s="3"/>
    </row>
    <row r="151" spans="1:8" x14ac:dyDescent="0.3">
      <c r="A151" s="2">
        <v>46037.416666666664</v>
      </c>
      <c r="B151" s="5">
        <v>1511.7132233788354</v>
      </c>
      <c r="C151" s="3">
        <v>1338.2045627876655</v>
      </c>
      <c r="D151" s="3">
        <v>173.50866059117001</v>
      </c>
      <c r="E151" s="3"/>
      <c r="F151" s="3"/>
      <c r="G151" s="3"/>
      <c r="H151" s="3"/>
    </row>
    <row r="152" spans="1:8" x14ac:dyDescent="0.3">
      <c r="A152" s="2">
        <v>46035.916666666664</v>
      </c>
      <c r="B152" s="5">
        <v>1509.7576331517043</v>
      </c>
      <c r="C152" s="3">
        <v>1337.8938569729544</v>
      </c>
      <c r="D152" s="3">
        <v>171.86377617874999</v>
      </c>
      <c r="E152" s="3"/>
      <c r="F152" s="3"/>
      <c r="G152" s="3"/>
      <c r="H152" s="3"/>
    </row>
    <row r="153" spans="1:8" x14ac:dyDescent="0.3">
      <c r="A153" s="2">
        <v>46037.666666666664</v>
      </c>
      <c r="B153" s="5">
        <v>1507.8330549539228</v>
      </c>
      <c r="C153" s="3">
        <v>1336.9810876627357</v>
      </c>
      <c r="D153" s="3">
        <v>170.85196729118701</v>
      </c>
      <c r="E153" s="3"/>
      <c r="F153" s="3"/>
      <c r="G153" s="3"/>
      <c r="H153" s="3"/>
    </row>
    <row r="154" spans="1:8" x14ac:dyDescent="0.3">
      <c r="A154" s="2">
        <v>46023.416666666664</v>
      </c>
      <c r="B154" s="5">
        <v>1507.0600716920389</v>
      </c>
      <c r="C154" s="3">
        <v>1335.791815520995</v>
      </c>
      <c r="D154" s="3">
        <v>171.26825617104399</v>
      </c>
      <c r="E154" s="3"/>
      <c r="F154" s="3"/>
      <c r="G154" s="3"/>
      <c r="H154" s="3"/>
    </row>
    <row r="155" spans="1:8" x14ac:dyDescent="0.3">
      <c r="A155" s="2">
        <v>46028.916666666664</v>
      </c>
      <c r="B155" s="5">
        <v>1504.3064529502572</v>
      </c>
      <c r="C155" s="3">
        <v>1338.8972006007662</v>
      </c>
      <c r="D155" s="3">
        <v>165.40925234949097</v>
      </c>
      <c r="E155" s="3"/>
      <c r="F155" s="3"/>
      <c r="G155" s="3"/>
      <c r="H155" s="3"/>
    </row>
    <row r="156" spans="1:8" x14ac:dyDescent="0.3">
      <c r="A156" s="2">
        <v>46030.916666666664</v>
      </c>
      <c r="B156" s="5">
        <v>1503.5647875346338</v>
      </c>
      <c r="C156" s="3">
        <v>1338.0743726180617</v>
      </c>
      <c r="D156" s="3">
        <v>165.49041491657201</v>
      </c>
      <c r="E156" s="3"/>
      <c r="F156" s="3"/>
      <c r="G156" s="3"/>
      <c r="H156" s="3"/>
    </row>
    <row r="157" spans="1:8" x14ac:dyDescent="0.3">
      <c r="A157" s="2">
        <v>46036.625</v>
      </c>
      <c r="B157" s="5">
        <v>1502.4043370315574</v>
      </c>
      <c r="C157" s="3">
        <v>1337.2693582876493</v>
      </c>
      <c r="D157" s="3">
        <v>165.13497874390799</v>
      </c>
      <c r="E157" s="3"/>
      <c r="F157" s="3"/>
      <c r="G157" s="3"/>
      <c r="H157" s="3"/>
    </row>
    <row r="158" spans="1:8" x14ac:dyDescent="0.3">
      <c r="A158" s="2">
        <v>46034.458333333336</v>
      </c>
      <c r="B158" s="5">
        <v>1501.2212073018097</v>
      </c>
      <c r="C158" s="3">
        <v>1337.3948203868526</v>
      </c>
      <c r="D158" s="3">
        <v>163.826386914957</v>
      </c>
      <c r="E158" s="3"/>
      <c r="F158" s="3"/>
      <c r="G158" s="3"/>
      <c r="H158" s="3"/>
    </row>
    <row r="159" spans="1:8" x14ac:dyDescent="0.3">
      <c r="A159" s="2">
        <v>46033.333333333336</v>
      </c>
      <c r="B159" s="5">
        <v>1497.1585292937234</v>
      </c>
      <c r="C159" s="3">
        <v>1336.8641453123234</v>
      </c>
      <c r="D159" s="3">
        <v>160.29438398139999</v>
      </c>
      <c r="E159" s="3"/>
      <c r="F159" s="3"/>
      <c r="G159" s="3"/>
      <c r="H159" s="3"/>
    </row>
    <row r="160" spans="1:8" x14ac:dyDescent="0.3">
      <c r="A160" s="2">
        <v>46032.666666666664</v>
      </c>
      <c r="B160" s="5">
        <v>1496.7717663267624</v>
      </c>
      <c r="C160" s="3">
        <v>1338.1159799460875</v>
      </c>
      <c r="D160" s="3">
        <v>158.65578638067498</v>
      </c>
      <c r="E160" s="3"/>
      <c r="F160" s="3"/>
      <c r="G160" s="3"/>
      <c r="H160" s="3"/>
    </row>
    <row r="161" spans="1:8" x14ac:dyDescent="0.3">
      <c r="A161" s="2">
        <v>46039.708333333336</v>
      </c>
      <c r="B161" s="5">
        <v>1495.1641804769865</v>
      </c>
      <c r="C161" s="3">
        <v>1338.5986067724725</v>
      </c>
      <c r="D161" s="3">
        <v>156.56557370451401</v>
      </c>
      <c r="E161" s="3"/>
      <c r="F161" s="3"/>
      <c r="G161" s="3"/>
      <c r="H161" s="3"/>
    </row>
    <row r="162" spans="1:8" x14ac:dyDescent="0.3">
      <c r="A162" s="2">
        <v>46026.916666666664</v>
      </c>
      <c r="B162" s="5">
        <v>1494.2800016000317</v>
      </c>
      <c r="C162" s="3">
        <v>1336.9940731490458</v>
      </c>
      <c r="D162" s="3">
        <v>157.28592845098598</v>
      </c>
      <c r="E162" s="3"/>
      <c r="F162" s="3"/>
      <c r="G162" s="3"/>
      <c r="H162" s="3"/>
    </row>
    <row r="163" spans="1:8" x14ac:dyDescent="0.3">
      <c r="A163" s="2">
        <v>46034.5</v>
      </c>
      <c r="B163" s="5">
        <v>1492.5584058532459</v>
      </c>
      <c r="C163" s="3">
        <v>1336.5044388118149</v>
      </c>
      <c r="D163" s="3">
        <v>156.05396704143101</v>
      </c>
      <c r="E163" s="3"/>
      <c r="F163" s="3"/>
      <c r="G163" s="3"/>
      <c r="H163" s="3"/>
    </row>
    <row r="164" spans="1:8" x14ac:dyDescent="0.3">
      <c r="A164" s="2">
        <v>46038.708333333336</v>
      </c>
      <c r="B164" s="5">
        <v>1490.9115357123885</v>
      </c>
      <c r="C164" s="3">
        <v>1337.8430554610625</v>
      </c>
      <c r="D164" s="3">
        <v>153.06848025132601</v>
      </c>
      <c r="E164" s="3"/>
      <c r="F164" s="3"/>
      <c r="G164" s="3"/>
      <c r="H164" s="3"/>
    </row>
    <row r="165" spans="1:8" x14ac:dyDescent="0.3">
      <c r="A165" s="2">
        <v>46023.375</v>
      </c>
      <c r="B165" s="5">
        <v>1490.5369570674866</v>
      </c>
      <c r="C165" s="3">
        <v>1335.1830950077076</v>
      </c>
      <c r="D165" s="3">
        <v>155.353862059779</v>
      </c>
      <c r="E165" s="3"/>
      <c r="F165" s="3"/>
      <c r="G165" s="3"/>
      <c r="H165" s="3"/>
    </row>
    <row r="166" spans="1:8" x14ac:dyDescent="0.3">
      <c r="A166" s="2">
        <v>46036.208333333336</v>
      </c>
      <c r="B166" s="5">
        <v>1490.4339868964237</v>
      </c>
      <c r="C166" s="3">
        <v>1337.7407259320967</v>
      </c>
      <c r="D166" s="3">
        <v>152.69326096432701</v>
      </c>
      <c r="E166" s="3"/>
      <c r="F166" s="3"/>
      <c r="G166" s="3"/>
      <c r="H166" s="3"/>
    </row>
    <row r="167" spans="1:8" x14ac:dyDescent="0.3">
      <c r="A167" s="2">
        <v>46032.791666666664</v>
      </c>
      <c r="B167" s="5">
        <v>1490.2239578974522</v>
      </c>
      <c r="C167" s="3">
        <v>1338.3714275550271</v>
      </c>
      <c r="D167" s="3">
        <v>151.85253034242501</v>
      </c>
      <c r="E167" s="3"/>
      <c r="F167" s="3"/>
      <c r="G167" s="3"/>
      <c r="H167" s="3"/>
    </row>
    <row r="168" spans="1:8" x14ac:dyDescent="0.3">
      <c r="A168" s="2">
        <v>46041.291666666664</v>
      </c>
      <c r="B168" s="5">
        <v>1488.6174814330286</v>
      </c>
      <c r="C168" s="3">
        <v>1338.3714140694697</v>
      </c>
      <c r="D168" s="3">
        <v>150.24606736355904</v>
      </c>
      <c r="E168" s="3"/>
      <c r="F168" s="3"/>
      <c r="G168" s="3"/>
      <c r="H168" s="3"/>
    </row>
    <row r="169" spans="1:8" x14ac:dyDescent="0.3">
      <c r="A169" s="2">
        <v>46040.875</v>
      </c>
      <c r="B169" s="5">
        <v>1488.2586074948583</v>
      </c>
      <c r="C169" s="3">
        <v>1336.2851811296243</v>
      </c>
      <c r="D169" s="3">
        <v>151.97342636523399</v>
      </c>
      <c r="E169" s="3"/>
      <c r="F169" s="3"/>
      <c r="G169" s="3"/>
      <c r="H169" s="3"/>
    </row>
    <row r="170" spans="1:8" x14ac:dyDescent="0.3">
      <c r="A170" s="2">
        <v>46039.75</v>
      </c>
      <c r="B170" s="5">
        <v>1487.530322613547</v>
      </c>
      <c r="C170" s="3">
        <v>1339.4026463827881</v>
      </c>
      <c r="D170" s="3">
        <v>148.12767623075899</v>
      </c>
      <c r="E170" s="3"/>
      <c r="F170" s="3"/>
      <c r="G170" s="3"/>
      <c r="H170" s="3"/>
    </row>
    <row r="171" spans="1:8" x14ac:dyDescent="0.3">
      <c r="A171" s="2">
        <v>46039.791666666664</v>
      </c>
      <c r="B171" s="5">
        <v>1486.8341724323577</v>
      </c>
      <c r="C171" s="3">
        <v>1337.6095960963016</v>
      </c>
      <c r="D171" s="3">
        <v>149.22457633605603</v>
      </c>
      <c r="E171" s="3"/>
      <c r="F171" s="3"/>
      <c r="G171" s="3"/>
      <c r="H171" s="3"/>
    </row>
    <row r="172" spans="1:8" x14ac:dyDescent="0.3">
      <c r="A172" s="2">
        <v>46025.625</v>
      </c>
      <c r="B172" s="5">
        <v>1485.7520485475643</v>
      </c>
      <c r="C172" s="3">
        <v>1338.9733829989163</v>
      </c>
      <c r="D172" s="3">
        <v>146.77866554864804</v>
      </c>
      <c r="E172" s="3"/>
      <c r="F172" s="3"/>
      <c r="G172" s="3"/>
      <c r="H172" s="3"/>
    </row>
    <row r="173" spans="1:8" x14ac:dyDescent="0.3">
      <c r="A173" s="2">
        <v>46040.5</v>
      </c>
      <c r="B173" s="5">
        <v>1485.2654502922626</v>
      </c>
      <c r="C173" s="3">
        <v>1336.5130005812036</v>
      </c>
      <c r="D173" s="3">
        <v>148.75244971105897</v>
      </c>
      <c r="E173" s="3"/>
      <c r="F173" s="3"/>
      <c r="G173" s="3"/>
      <c r="H173" s="3"/>
    </row>
    <row r="174" spans="1:8" x14ac:dyDescent="0.3">
      <c r="A174" s="2">
        <v>46040.291666666664</v>
      </c>
      <c r="B174" s="5">
        <v>1484.3067030746868</v>
      </c>
      <c r="C174" s="3">
        <v>1336.5192571093908</v>
      </c>
      <c r="D174" s="3">
        <v>147.787445965296</v>
      </c>
      <c r="E174" s="3"/>
      <c r="F174" s="3"/>
      <c r="G174" s="3"/>
      <c r="H174" s="3"/>
    </row>
    <row r="175" spans="1:8" x14ac:dyDescent="0.3">
      <c r="A175" s="2">
        <v>46036.458333333336</v>
      </c>
      <c r="B175" s="5">
        <v>1483.2832350432668</v>
      </c>
      <c r="C175" s="3">
        <v>1336.9082031548937</v>
      </c>
      <c r="D175" s="3">
        <v>146.375031888373</v>
      </c>
      <c r="E175" s="3"/>
      <c r="F175" s="3"/>
      <c r="G175" s="3"/>
      <c r="H175" s="3"/>
    </row>
    <row r="176" spans="1:8" x14ac:dyDescent="0.3">
      <c r="A176" s="2">
        <v>46039.833333333336</v>
      </c>
      <c r="B176" s="5">
        <v>1483.0652832893354</v>
      </c>
      <c r="C176" s="3">
        <v>1339.3250618402064</v>
      </c>
      <c r="D176" s="3">
        <v>143.74022144912902</v>
      </c>
      <c r="E176" s="3"/>
      <c r="F176" s="3"/>
      <c r="G176" s="3"/>
      <c r="H176" s="3"/>
    </row>
    <row r="177" spans="1:8" x14ac:dyDescent="0.3">
      <c r="A177" s="2">
        <v>46043.708333333336</v>
      </c>
      <c r="B177" s="5">
        <v>1482.856215888223</v>
      </c>
      <c r="C177" s="3">
        <v>1338.6714618035201</v>
      </c>
      <c r="D177" s="3">
        <v>144.184754084703</v>
      </c>
      <c r="E177" s="3"/>
      <c r="F177" s="3"/>
      <c r="G177" s="3"/>
      <c r="H177" s="3"/>
    </row>
    <row r="178" spans="1:8" x14ac:dyDescent="0.3">
      <c r="A178" s="2">
        <v>46037.833333333336</v>
      </c>
      <c r="B178" s="5">
        <v>1482.0037895694829</v>
      </c>
      <c r="C178" s="3">
        <v>1337.4030254755289</v>
      </c>
      <c r="D178" s="3">
        <v>144.60076409395401</v>
      </c>
      <c r="E178" s="3"/>
      <c r="F178" s="3"/>
      <c r="G178" s="3"/>
      <c r="H178" s="3"/>
    </row>
    <row r="179" spans="1:8" x14ac:dyDescent="0.3">
      <c r="A179" s="2">
        <v>46035.625</v>
      </c>
      <c r="B179" s="5">
        <v>1481.5453678718238</v>
      </c>
      <c r="C179" s="3">
        <v>1338.7749038395598</v>
      </c>
      <c r="D179" s="3">
        <v>142.77046403226399</v>
      </c>
      <c r="E179" s="3"/>
      <c r="F179" s="3"/>
      <c r="G179" s="3"/>
      <c r="H179" s="3"/>
    </row>
    <row r="180" spans="1:8" x14ac:dyDescent="0.3">
      <c r="A180" s="2">
        <v>46031.875</v>
      </c>
      <c r="B180" s="5">
        <v>1479.1233460861408</v>
      </c>
      <c r="C180" s="3">
        <v>1337.3888859599149</v>
      </c>
      <c r="D180" s="3">
        <v>141.734460126226</v>
      </c>
      <c r="E180" s="3"/>
      <c r="F180" s="3"/>
      <c r="G180" s="3"/>
      <c r="H180" s="3"/>
    </row>
    <row r="181" spans="1:8" x14ac:dyDescent="0.3">
      <c r="A181" s="2">
        <v>46034.833333333336</v>
      </c>
      <c r="B181" s="5">
        <v>1477.299264180378</v>
      </c>
      <c r="C181" s="3">
        <v>1336.4488420163311</v>
      </c>
      <c r="D181" s="3">
        <v>140.85042216404699</v>
      </c>
      <c r="E181" s="3"/>
      <c r="F181" s="3"/>
      <c r="G181" s="3"/>
      <c r="H181" s="3"/>
    </row>
    <row r="182" spans="1:8" x14ac:dyDescent="0.3">
      <c r="A182" s="2">
        <v>46023.333333333336</v>
      </c>
      <c r="B182" s="5">
        <v>1475.4333128082922</v>
      </c>
      <c r="C182" s="3">
        <v>1335.8006318939092</v>
      </c>
      <c r="D182" s="3">
        <v>139.632680914383</v>
      </c>
      <c r="E182" s="3"/>
      <c r="F182" s="3"/>
      <c r="G182" s="3"/>
      <c r="H182" s="3"/>
    </row>
    <row r="183" spans="1:8" x14ac:dyDescent="0.3">
      <c r="A183" s="2">
        <v>46037.458333333336</v>
      </c>
      <c r="B183" s="5">
        <v>1475.3538371530151</v>
      </c>
      <c r="C183" s="3">
        <v>1336.6817558151981</v>
      </c>
      <c r="D183" s="3">
        <v>138.67208133781696</v>
      </c>
      <c r="E183" s="3"/>
      <c r="F183" s="3"/>
      <c r="G183" s="3"/>
      <c r="H183" s="3"/>
    </row>
    <row r="184" spans="1:8" x14ac:dyDescent="0.3">
      <c r="A184" s="2">
        <v>46034.583333333336</v>
      </c>
      <c r="B184" s="5">
        <v>1475.3278619077705</v>
      </c>
      <c r="C184" s="3">
        <v>1336.0607680611445</v>
      </c>
      <c r="D184" s="3">
        <v>139.26709384662598</v>
      </c>
      <c r="E184" s="3"/>
      <c r="F184" s="3"/>
      <c r="G184" s="3"/>
      <c r="H184" s="3"/>
    </row>
    <row r="185" spans="1:8" x14ac:dyDescent="0.3">
      <c r="A185" s="2">
        <v>46038.333333333336</v>
      </c>
      <c r="B185" s="5">
        <v>1475.1462688359679</v>
      </c>
      <c r="C185" s="3">
        <v>1339.4401519214709</v>
      </c>
      <c r="D185" s="3">
        <v>135.70611691449699</v>
      </c>
      <c r="E185" s="3"/>
      <c r="F185" s="3"/>
      <c r="G185" s="3"/>
      <c r="H185" s="3"/>
    </row>
    <row r="186" spans="1:8" x14ac:dyDescent="0.3">
      <c r="A186" s="2">
        <v>46023.875</v>
      </c>
      <c r="B186" s="5">
        <v>1474.4321272432242</v>
      </c>
      <c r="C186" s="3">
        <v>1336.2681220982802</v>
      </c>
      <c r="D186" s="3">
        <v>138.16400514494401</v>
      </c>
      <c r="E186" s="3"/>
      <c r="F186" s="3"/>
      <c r="G186" s="3"/>
      <c r="H186" s="3"/>
    </row>
    <row r="187" spans="1:8" x14ac:dyDescent="0.3">
      <c r="A187" s="2">
        <v>46041.333333333336</v>
      </c>
      <c r="B187" s="5">
        <v>1472.5483937143599</v>
      </c>
      <c r="C187" s="3">
        <v>1338.5237048252379</v>
      </c>
      <c r="D187" s="3">
        <v>134.02468888912202</v>
      </c>
      <c r="E187" s="3"/>
      <c r="F187" s="3"/>
      <c r="G187" s="3"/>
      <c r="H187" s="3"/>
    </row>
    <row r="188" spans="1:8" x14ac:dyDescent="0.3">
      <c r="A188" s="2">
        <v>46035.458333333336</v>
      </c>
      <c r="B188" s="5">
        <v>1466.3143234555587</v>
      </c>
      <c r="C188" s="3">
        <v>1337.4078001238756</v>
      </c>
      <c r="D188" s="3">
        <v>128.90652333168299</v>
      </c>
      <c r="E188" s="3"/>
      <c r="F188" s="3"/>
      <c r="G188" s="3"/>
      <c r="H188" s="3"/>
    </row>
    <row r="189" spans="1:8" x14ac:dyDescent="0.3">
      <c r="A189" s="2">
        <v>46038.375</v>
      </c>
      <c r="B189" s="5">
        <v>1465.7046897668563</v>
      </c>
      <c r="C189" s="3">
        <v>1338.9964089018163</v>
      </c>
      <c r="D189" s="3">
        <v>126.70828086504</v>
      </c>
      <c r="E189" s="3"/>
      <c r="F189" s="3"/>
      <c r="G189" s="3"/>
      <c r="H189" s="3"/>
    </row>
    <row r="190" spans="1:8" x14ac:dyDescent="0.3">
      <c r="A190" s="2">
        <v>46025.583333333336</v>
      </c>
      <c r="B190" s="5">
        <v>1463.8075892274746</v>
      </c>
      <c r="C190" s="3">
        <v>1337.8530019314146</v>
      </c>
      <c r="D190" s="3">
        <v>125.95458729606</v>
      </c>
      <c r="E190" s="3"/>
      <c r="F190" s="3"/>
      <c r="G190" s="3"/>
      <c r="H190" s="3"/>
    </row>
    <row r="191" spans="1:8" x14ac:dyDescent="0.3">
      <c r="A191" s="2">
        <v>46034.541666666664</v>
      </c>
      <c r="B191" s="5">
        <v>1463.4249470750231</v>
      </c>
      <c r="C191" s="3">
        <v>1335.41707206808</v>
      </c>
      <c r="D191" s="3">
        <v>128.00787500694301</v>
      </c>
      <c r="E191" s="3"/>
      <c r="F191" s="3"/>
      <c r="G191" s="3"/>
      <c r="H191" s="3"/>
    </row>
    <row r="192" spans="1:8" x14ac:dyDescent="0.3">
      <c r="A192" s="2">
        <v>46032.833333333336</v>
      </c>
      <c r="B192" s="5">
        <v>1462.8188765335794</v>
      </c>
      <c r="C192" s="3">
        <v>1338.1621906147855</v>
      </c>
      <c r="D192" s="3">
        <v>124.656685918794</v>
      </c>
      <c r="E192" s="3"/>
      <c r="F192" s="3"/>
      <c r="G192" s="3"/>
      <c r="H192" s="3"/>
    </row>
    <row r="193" spans="1:8" x14ac:dyDescent="0.3">
      <c r="A193" s="2">
        <v>46026.208333333336</v>
      </c>
      <c r="B193" s="5">
        <v>1460.5099111852464</v>
      </c>
      <c r="C193" s="3">
        <v>1336.6091718503894</v>
      </c>
      <c r="D193" s="3">
        <v>123.90073933485699</v>
      </c>
      <c r="E193" s="3"/>
      <c r="F193" s="3"/>
      <c r="G193" s="3"/>
      <c r="H193" s="3"/>
    </row>
    <row r="194" spans="1:8" x14ac:dyDescent="0.3">
      <c r="A194" s="2">
        <v>46035.375</v>
      </c>
      <c r="B194" s="5">
        <v>1459.143737250766</v>
      </c>
      <c r="C194" s="3">
        <v>1338.103602747341</v>
      </c>
      <c r="D194" s="3">
        <v>121.04013450342501</v>
      </c>
      <c r="E194" s="3"/>
      <c r="F194" s="3"/>
      <c r="G194" s="3"/>
      <c r="H194" s="3"/>
    </row>
    <row r="195" spans="1:8" x14ac:dyDescent="0.3">
      <c r="A195" s="2">
        <v>46039.875</v>
      </c>
      <c r="B195" s="5">
        <v>1457.4425679459209</v>
      </c>
      <c r="C195" s="3">
        <v>1338.630982162638</v>
      </c>
      <c r="D195" s="3">
        <v>118.81158578328298</v>
      </c>
      <c r="E195" s="3"/>
      <c r="F195" s="3"/>
      <c r="G195" s="3"/>
      <c r="H195" s="3"/>
    </row>
    <row r="196" spans="1:8" x14ac:dyDescent="0.3">
      <c r="A196" s="2">
        <v>46038.75</v>
      </c>
      <c r="B196" s="5">
        <v>1455.8840517077215</v>
      </c>
      <c r="C196" s="3">
        <v>1338.0691607382355</v>
      </c>
      <c r="D196" s="3">
        <v>117.81489096948602</v>
      </c>
      <c r="E196" s="3"/>
      <c r="F196" s="3"/>
      <c r="G196" s="3"/>
      <c r="H196" s="3"/>
    </row>
    <row r="197" spans="1:8" x14ac:dyDescent="0.3">
      <c r="A197" s="2">
        <v>46043.75</v>
      </c>
      <c r="B197" s="5">
        <v>1454.2737817080244</v>
      </c>
      <c r="C197" s="3">
        <v>1337.2329987254154</v>
      </c>
      <c r="D197" s="3">
        <v>117.04078298260902</v>
      </c>
      <c r="E197" s="3"/>
      <c r="F197" s="3"/>
      <c r="G197" s="3"/>
      <c r="H197" s="3"/>
    </row>
    <row r="198" spans="1:8" x14ac:dyDescent="0.3">
      <c r="A198" s="2">
        <v>46031.208333333336</v>
      </c>
      <c r="B198" s="5">
        <v>1453.551123778155</v>
      </c>
      <c r="C198" s="3">
        <v>1336.4277698666731</v>
      </c>
      <c r="D198" s="3">
        <v>117.123353911482</v>
      </c>
      <c r="E198" s="3"/>
      <c r="F198" s="3"/>
      <c r="G198" s="3"/>
      <c r="H198" s="3"/>
    </row>
    <row r="199" spans="1:8" x14ac:dyDescent="0.3">
      <c r="A199" s="2">
        <v>46038.666666666664</v>
      </c>
      <c r="B199" s="5">
        <v>1452.1222470593693</v>
      </c>
      <c r="C199" s="3">
        <v>1337.3532645756154</v>
      </c>
      <c r="D199" s="3">
        <v>114.76898248375402</v>
      </c>
      <c r="E199" s="3"/>
      <c r="F199" s="3"/>
      <c r="G199" s="3"/>
      <c r="H199" s="3"/>
    </row>
    <row r="200" spans="1:8" x14ac:dyDescent="0.3">
      <c r="A200" s="2">
        <v>46035.416666666664</v>
      </c>
      <c r="B200" s="5">
        <v>1450.7423536673487</v>
      </c>
      <c r="C200" s="3">
        <v>1338.3648175808087</v>
      </c>
      <c r="D200" s="3">
        <v>112.37753608654</v>
      </c>
      <c r="E200" s="3"/>
      <c r="F200" s="3"/>
      <c r="G200" s="3"/>
      <c r="H200" s="3"/>
    </row>
    <row r="201" spans="1:8" x14ac:dyDescent="0.3">
      <c r="A201" s="2">
        <v>46033.625</v>
      </c>
      <c r="B201" s="5">
        <v>1449.2416765358564</v>
      </c>
      <c r="C201" s="3">
        <v>1335.6347150932963</v>
      </c>
      <c r="D201" s="3">
        <v>113.60696144256001</v>
      </c>
      <c r="E201" s="3"/>
      <c r="F201" s="3"/>
      <c r="G201" s="3"/>
      <c r="H201" s="3"/>
    </row>
    <row r="202" spans="1:8" x14ac:dyDescent="0.3">
      <c r="A202" s="2">
        <v>46024.708333333336</v>
      </c>
      <c r="B202" s="5">
        <v>1448.6022402416609</v>
      </c>
      <c r="C202" s="3">
        <v>1337.737979787446</v>
      </c>
      <c r="D202" s="3">
        <v>110.864260454215</v>
      </c>
      <c r="E202" s="3"/>
      <c r="F202" s="3"/>
      <c r="G202" s="3"/>
      <c r="H202" s="3"/>
    </row>
    <row r="203" spans="1:8" x14ac:dyDescent="0.3">
      <c r="A203" s="2">
        <v>46038.291666666664</v>
      </c>
      <c r="B203" s="5">
        <v>1443.6073362194886</v>
      </c>
      <c r="C203" s="3">
        <v>1338.8091478358185</v>
      </c>
      <c r="D203" s="3">
        <v>104.79818838367</v>
      </c>
      <c r="E203" s="3"/>
      <c r="F203" s="3"/>
      <c r="G203" s="3"/>
      <c r="H203" s="3"/>
    </row>
    <row r="204" spans="1:8" x14ac:dyDescent="0.3">
      <c r="A204" s="2">
        <v>46033.541666666664</v>
      </c>
      <c r="B204" s="5">
        <v>1443.5349922098485</v>
      </c>
      <c r="C204" s="3">
        <v>1335.2564665373766</v>
      </c>
      <c r="D204" s="3">
        <v>108.27852567247201</v>
      </c>
      <c r="E204" s="3"/>
      <c r="F204" s="3"/>
      <c r="G204" s="3"/>
      <c r="H204" s="3"/>
    </row>
    <row r="205" spans="1:8" x14ac:dyDescent="0.3">
      <c r="A205" s="2">
        <v>46023.291666666664</v>
      </c>
      <c r="B205" s="5">
        <v>1443.490179056836</v>
      </c>
      <c r="C205" s="3">
        <v>1334.029109566138</v>
      </c>
      <c r="D205" s="3">
        <v>109.46106949069799</v>
      </c>
      <c r="E205" s="3"/>
      <c r="F205" s="3"/>
      <c r="G205" s="3"/>
      <c r="H205" s="3"/>
    </row>
    <row r="206" spans="1:8" x14ac:dyDescent="0.3">
      <c r="A206" s="2">
        <v>46043.791666666664</v>
      </c>
      <c r="B206" s="5">
        <v>1442.830872399265</v>
      </c>
      <c r="C206" s="3">
        <v>1338.4209424130891</v>
      </c>
      <c r="D206" s="3">
        <v>104.40992998617601</v>
      </c>
      <c r="E206" s="3"/>
      <c r="F206" s="3"/>
      <c r="G206" s="3"/>
      <c r="H206" s="3"/>
    </row>
    <row r="207" spans="1:8" x14ac:dyDescent="0.3">
      <c r="A207" s="2">
        <v>46036.916666666664</v>
      </c>
      <c r="B207" s="5">
        <v>1441.4408290489416</v>
      </c>
      <c r="C207" s="3">
        <v>1335.8101225279936</v>
      </c>
      <c r="D207" s="3">
        <v>105.630706520948</v>
      </c>
      <c r="E207" s="3"/>
      <c r="F207" s="3"/>
      <c r="G207" s="3"/>
      <c r="H207" s="3"/>
    </row>
    <row r="208" spans="1:8" x14ac:dyDescent="0.3">
      <c r="A208" s="2">
        <v>46026</v>
      </c>
      <c r="B208" s="5">
        <v>1440.0670909293203</v>
      </c>
      <c r="C208" s="3">
        <v>1335.3859047191513</v>
      </c>
      <c r="D208" s="3">
        <v>104.681186210169</v>
      </c>
      <c r="E208" s="3"/>
      <c r="F208" s="3"/>
      <c r="G208" s="3"/>
      <c r="H208" s="3"/>
    </row>
    <row r="209" spans="1:8" x14ac:dyDescent="0.3">
      <c r="A209" s="2">
        <v>46038.416666666664</v>
      </c>
      <c r="B209" s="5">
        <v>1439.8965568999936</v>
      </c>
      <c r="C209" s="3">
        <v>1338.3080717527976</v>
      </c>
      <c r="D209" s="3">
        <v>101.588485147196</v>
      </c>
      <c r="E209" s="3"/>
      <c r="F209" s="3"/>
      <c r="G209" s="3"/>
      <c r="H209" s="3"/>
    </row>
    <row r="210" spans="1:8" x14ac:dyDescent="0.3">
      <c r="A210" s="2">
        <v>46029.25</v>
      </c>
      <c r="B210" s="5">
        <v>1436.1963004976947</v>
      </c>
      <c r="C210" s="3">
        <v>1335.0837830503397</v>
      </c>
      <c r="D210" s="3">
        <v>101.11251744735502</v>
      </c>
      <c r="E210" s="3"/>
      <c r="F210" s="3"/>
      <c r="G210" s="3"/>
      <c r="H210" s="3"/>
    </row>
    <row r="211" spans="1:8" x14ac:dyDescent="0.3">
      <c r="A211" s="2">
        <v>46030.25</v>
      </c>
      <c r="B211" s="5">
        <v>1435.6842060672391</v>
      </c>
      <c r="C211" s="3">
        <v>1335.3301856465871</v>
      </c>
      <c r="D211" s="3">
        <v>100.35402042065201</v>
      </c>
      <c r="E211" s="3"/>
      <c r="F211" s="3"/>
      <c r="G211" s="3"/>
      <c r="H211" s="3"/>
    </row>
    <row r="212" spans="1:8" x14ac:dyDescent="0.3">
      <c r="A212" s="2">
        <v>46041.708333333336</v>
      </c>
      <c r="B212" s="5">
        <v>1435.5220226285999</v>
      </c>
      <c r="C212" s="3">
        <v>1338.4346538556351</v>
      </c>
      <c r="D212" s="3">
        <v>97.087368772964794</v>
      </c>
      <c r="E212" s="3"/>
      <c r="F212" s="3"/>
      <c r="G212" s="3"/>
      <c r="H212" s="3"/>
    </row>
    <row r="213" spans="1:8" x14ac:dyDescent="0.3">
      <c r="A213" s="2">
        <v>46037.5</v>
      </c>
      <c r="B213" s="5">
        <v>1435.3970419626685</v>
      </c>
      <c r="C213" s="3">
        <v>1335.8165195499862</v>
      </c>
      <c r="D213" s="3">
        <v>99.580522412682214</v>
      </c>
      <c r="E213" s="3"/>
      <c r="F213" s="3"/>
      <c r="G213" s="3"/>
      <c r="H213" s="3"/>
    </row>
    <row r="214" spans="1:8" x14ac:dyDescent="0.3">
      <c r="A214" s="2">
        <v>46035.5</v>
      </c>
      <c r="B214" s="5">
        <v>1435.1497832949174</v>
      </c>
      <c r="C214" s="3">
        <v>1337.6849606055919</v>
      </c>
      <c r="D214" s="3">
        <v>97.464822689325587</v>
      </c>
      <c r="E214" s="3"/>
      <c r="F214" s="3"/>
      <c r="G214" s="3"/>
      <c r="H214" s="3"/>
    </row>
    <row r="215" spans="1:8" x14ac:dyDescent="0.3">
      <c r="A215" s="2">
        <v>46029.916666666664</v>
      </c>
      <c r="B215" s="5">
        <v>1433.9537752809911</v>
      </c>
      <c r="C215" s="3">
        <v>1334.2086395763463</v>
      </c>
      <c r="D215" s="3">
        <v>99.745135704644696</v>
      </c>
      <c r="E215" s="3"/>
      <c r="F215" s="3"/>
      <c r="G215" s="3"/>
      <c r="H215" s="3"/>
    </row>
    <row r="216" spans="1:8" x14ac:dyDescent="0.3">
      <c r="A216" s="2">
        <v>46025.541666666664</v>
      </c>
      <c r="B216" s="5">
        <v>1432.4257935051412</v>
      </c>
      <c r="C216" s="3">
        <v>1337.2796149879343</v>
      </c>
      <c r="D216" s="3">
        <v>95.14617851720692</v>
      </c>
      <c r="E216" s="3"/>
      <c r="F216" s="3"/>
      <c r="G216" s="3"/>
      <c r="H216" s="3"/>
    </row>
    <row r="217" spans="1:8" x14ac:dyDescent="0.3">
      <c r="A217" s="2">
        <v>46026.166666666664</v>
      </c>
      <c r="B217" s="5">
        <v>1432.0269008528089</v>
      </c>
      <c r="C217" s="3">
        <v>1335.2553482505293</v>
      </c>
      <c r="D217" s="3">
        <v>96.771552602279598</v>
      </c>
      <c r="E217" s="3"/>
      <c r="F217" s="3"/>
      <c r="G217" s="3"/>
      <c r="H217" s="3"/>
    </row>
    <row r="218" spans="1:8" x14ac:dyDescent="0.3">
      <c r="A218" s="2">
        <v>46035.333333333336</v>
      </c>
      <c r="B218" s="5">
        <v>1431.736299044006</v>
      </c>
      <c r="C218" s="3">
        <v>1336.4738594055859</v>
      </c>
      <c r="D218" s="3">
        <v>95.262439638420219</v>
      </c>
      <c r="E218" s="3"/>
      <c r="F218" s="3"/>
      <c r="G218" s="3"/>
      <c r="H218" s="3"/>
    </row>
    <row r="219" spans="1:8" x14ac:dyDescent="0.3">
      <c r="A219" s="2">
        <v>46032.5</v>
      </c>
      <c r="B219" s="5">
        <v>1431.502327541622</v>
      </c>
      <c r="C219" s="3">
        <v>1337.3430690917762</v>
      </c>
      <c r="D219" s="3">
        <v>94.15925844984578</v>
      </c>
      <c r="E219" s="3"/>
      <c r="F219" s="3"/>
      <c r="G219" s="3"/>
      <c r="H219" s="3"/>
    </row>
    <row r="220" spans="1:8" x14ac:dyDescent="0.3">
      <c r="A220" s="2">
        <v>46040.541666666664</v>
      </c>
      <c r="B220" s="5">
        <v>1431.3240016801512</v>
      </c>
      <c r="C220" s="3">
        <v>1336.1492647131333</v>
      </c>
      <c r="D220" s="3">
        <v>95.174736967017907</v>
      </c>
      <c r="E220" s="3"/>
      <c r="F220" s="3"/>
      <c r="G220" s="3"/>
      <c r="H220" s="3"/>
    </row>
    <row r="221" spans="1:8" x14ac:dyDescent="0.3">
      <c r="A221" s="2">
        <v>46025.375</v>
      </c>
      <c r="B221" s="5">
        <v>1431.2203386258443</v>
      </c>
      <c r="C221" s="3">
        <v>1337.4636646374529</v>
      </c>
      <c r="D221" s="3">
        <v>93.756673988391384</v>
      </c>
      <c r="E221" s="3"/>
      <c r="F221" s="3"/>
      <c r="G221" s="3"/>
      <c r="H221" s="3"/>
    </row>
    <row r="222" spans="1:8" x14ac:dyDescent="0.3">
      <c r="A222" s="2">
        <v>46038.458333333336</v>
      </c>
      <c r="B222" s="5">
        <v>1430.7271987620838</v>
      </c>
      <c r="C222" s="3">
        <v>1338.0368017607827</v>
      </c>
      <c r="D222" s="3">
        <v>92.690397001301093</v>
      </c>
      <c r="E222" s="3"/>
      <c r="F222" s="3"/>
      <c r="G222" s="3"/>
      <c r="H222" s="3"/>
    </row>
    <row r="223" spans="1:8" x14ac:dyDescent="0.3">
      <c r="A223" s="2">
        <v>46036.5</v>
      </c>
      <c r="B223" s="5">
        <v>1430.4450929154864</v>
      </c>
      <c r="C223" s="3">
        <v>1334.1874958374285</v>
      </c>
      <c r="D223" s="3">
        <v>96.257597078057799</v>
      </c>
      <c r="E223" s="3"/>
      <c r="F223" s="3"/>
      <c r="G223" s="3"/>
      <c r="H223" s="3"/>
    </row>
    <row r="224" spans="1:8" x14ac:dyDescent="0.3">
      <c r="A224" s="2">
        <v>46027.708333333336</v>
      </c>
      <c r="B224" s="5">
        <v>1430.0530851150477</v>
      </c>
      <c r="C224" s="3">
        <v>1338.3816387923639</v>
      </c>
      <c r="D224" s="3">
        <v>91.671446322683806</v>
      </c>
      <c r="E224" s="3"/>
      <c r="F224" s="3"/>
      <c r="G224" s="3"/>
      <c r="H224" s="3"/>
    </row>
    <row r="225" spans="1:8" x14ac:dyDescent="0.3">
      <c r="A225" s="2">
        <v>46036.166666666664</v>
      </c>
      <c r="B225" s="5">
        <v>1427.9834729283884</v>
      </c>
      <c r="C225" s="3">
        <v>1335.0825903729472</v>
      </c>
      <c r="D225" s="3">
        <v>92.9008825554412</v>
      </c>
      <c r="E225" s="3"/>
      <c r="F225" s="3"/>
      <c r="G225" s="3"/>
      <c r="H225" s="3"/>
    </row>
    <row r="226" spans="1:8" x14ac:dyDescent="0.3">
      <c r="A226" s="2">
        <v>46032.458333333336</v>
      </c>
      <c r="B226" s="5">
        <v>1427.6592028682921</v>
      </c>
      <c r="C226" s="3">
        <v>1335.5973828820943</v>
      </c>
      <c r="D226" s="3">
        <v>92.061819986197904</v>
      </c>
      <c r="E226" s="3"/>
      <c r="F226" s="3"/>
      <c r="G226" s="3"/>
      <c r="H226" s="3"/>
    </row>
    <row r="227" spans="1:8" x14ac:dyDescent="0.3">
      <c r="A227" s="2">
        <v>46039.666666666664</v>
      </c>
      <c r="B227" s="5">
        <v>1427.0329700794509</v>
      </c>
      <c r="C227" s="3">
        <v>1337.5573293836919</v>
      </c>
      <c r="D227" s="3">
        <v>89.475640695759097</v>
      </c>
      <c r="E227" s="3"/>
      <c r="F227" s="3"/>
      <c r="G227" s="3"/>
      <c r="H227" s="3"/>
    </row>
    <row r="228" spans="1:8" x14ac:dyDescent="0.3">
      <c r="A228" s="2">
        <v>46037.875</v>
      </c>
      <c r="B228" s="5">
        <v>1426.3358531262313</v>
      </c>
      <c r="C228" s="3">
        <v>1334.7173528561691</v>
      </c>
      <c r="D228" s="3">
        <v>91.618500270062299</v>
      </c>
      <c r="E228" s="3"/>
      <c r="F228" s="3"/>
      <c r="G228" s="3"/>
      <c r="H228" s="3"/>
    </row>
    <row r="229" spans="1:8" x14ac:dyDescent="0.3">
      <c r="A229" s="2">
        <v>46040.625</v>
      </c>
      <c r="B229" s="5">
        <v>1425.6722760480882</v>
      </c>
      <c r="C229" s="3">
        <v>1335.2098591488107</v>
      </c>
      <c r="D229" s="3">
        <v>90.462416899277599</v>
      </c>
      <c r="E229" s="3"/>
      <c r="F229" s="3"/>
      <c r="G229" s="3"/>
      <c r="H229" s="3"/>
    </row>
    <row r="230" spans="1:8" x14ac:dyDescent="0.3">
      <c r="A230" s="2">
        <v>46026.125</v>
      </c>
      <c r="B230" s="5">
        <v>1424.4333655451844</v>
      </c>
      <c r="C230" s="3">
        <v>1335.8201889445611</v>
      </c>
      <c r="D230" s="3">
        <v>88.613176600623405</v>
      </c>
      <c r="E230" s="3"/>
      <c r="F230" s="3"/>
      <c r="G230" s="3"/>
      <c r="H230" s="3"/>
    </row>
    <row r="231" spans="1:8" x14ac:dyDescent="0.3">
      <c r="A231" s="2">
        <v>46035.958333333336</v>
      </c>
      <c r="B231" s="5">
        <v>1424.0159553816779</v>
      </c>
      <c r="C231" s="3">
        <v>1335.8392215667745</v>
      </c>
      <c r="D231" s="3">
        <v>88.1767338149034</v>
      </c>
      <c r="E231" s="3"/>
      <c r="F231" s="3"/>
      <c r="G231" s="3"/>
      <c r="H231" s="3"/>
    </row>
    <row r="232" spans="1:8" x14ac:dyDescent="0.3">
      <c r="A232" s="2">
        <v>46025.5</v>
      </c>
      <c r="B232" s="5">
        <v>1421.9632797567258</v>
      </c>
      <c r="C232" s="3">
        <v>1337.5938215811561</v>
      </c>
      <c r="D232" s="3">
        <v>84.369458175569605</v>
      </c>
      <c r="E232" s="3"/>
      <c r="F232" s="3"/>
      <c r="G232" s="3"/>
      <c r="H232" s="3"/>
    </row>
    <row r="233" spans="1:8" x14ac:dyDescent="0.3">
      <c r="A233" s="2">
        <v>46025.458333333336</v>
      </c>
      <c r="B233" s="5">
        <v>1420.8572539677009</v>
      </c>
      <c r="C233" s="3">
        <v>1338.7176567859001</v>
      </c>
      <c r="D233" s="3">
        <v>82.139597181800795</v>
      </c>
      <c r="E233" s="3"/>
      <c r="F233" s="3"/>
      <c r="G233" s="3"/>
      <c r="H233" s="3"/>
    </row>
    <row r="234" spans="1:8" x14ac:dyDescent="0.3">
      <c r="A234" s="2">
        <v>46033.583333333336</v>
      </c>
      <c r="B234" s="5">
        <v>1420.2687470049987</v>
      </c>
      <c r="C234" s="3">
        <v>1335.8238797476674</v>
      </c>
      <c r="D234" s="3">
        <v>84.444867257331197</v>
      </c>
      <c r="E234" s="3"/>
      <c r="F234" s="3"/>
      <c r="G234" s="3"/>
      <c r="H234" s="3"/>
    </row>
    <row r="235" spans="1:8" x14ac:dyDescent="0.3">
      <c r="A235" s="2">
        <v>46032.875</v>
      </c>
      <c r="B235" s="5">
        <v>1420.1156706493036</v>
      </c>
      <c r="C235" s="3">
        <v>1336.0809097778938</v>
      </c>
      <c r="D235" s="3">
        <v>84.034760871409901</v>
      </c>
      <c r="E235" s="3"/>
      <c r="F235" s="3"/>
      <c r="G235" s="3"/>
      <c r="H235" s="3"/>
    </row>
    <row r="236" spans="1:8" x14ac:dyDescent="0.3">
      <c r="A236" s="2">
        <v>46032.625</v>
      </c>
      <c r="B236" s="5">
        <v>1417.0857143969811</v>
      </c>
      <c r="C236" s="3">
        <v>1335.6763074475264</v>
      </c>
      <c r="D236" s="3">
        <v>81.409406949454606</v>
      </c>
      <c r="E236" s="3"/>
      <c r="F236" s="3"/>
      <c r="G236" s="3"/>
      <c r="H236" s="3"/>
    </row>
    <row r="237" spans="1:8" x14ac:dyDescent="0.3">
      <c r="A237" s="2">
        <v>46025.416666666664</v>
      </c>
      <c r="B237" s="5">
        <v>1416.9247899300565</v>
      </c>
      <c r="C237" s="3">
        <v>1337.516760099059</v>
      </c>
      <c r="D237" s="3">
        <v>79.408029830997606</v>
      </c>
      <c r="E237" s="3"/>
      <c r="F237" s="3"/>
      <c r="G237" s="3"/>
      <c r="H237" s="3"/>
    </row>
    <row r="238" spans="1:8" x14ac:dyDescent="0.3">
      <c r="A238" s="2">
        <v>46037.625</v>
      </c>
      <c r="B238" s="5">
        <v>1415.7401221735654</v>
      </c>
      <c r="C238" s="3">
        <v>1335.8293982842958</v>
      </c>
      <c r="D238" s="3">
        <v>79.910723889269491</v>
      </c>
      <c r="E238" s="3"/>
      <c r="F238" s="3"/>
      <c r="G238" s="3"/>
      <c r="H238" s="3"/>
    </row>
    <row r="239" spans="1:8" x14ac:dyDescent="0.3">
      <c r="A239" s="2">
        <v>46043.833333333336</v>
      </c>
      <c r="B239" s="5">
        <v>1414.6587226470956</v>
      </c>
      <c r="C239" s="3">
        <v>1337.1262324745821</v>
      </c>
      <c r="D239" s="3">
        <v>77.532490172513405</v>
      </c>
      <c r="E239" s="3"/>
      <c r="F239" s="3"/>
      <c r="G239" s="3"/>
      <c r="H239" s="3"/>
    </row>
    <row r="240" spans="1:8" x14ac:dyDescent="0.3">
      <c r="A240" s="2">
        <v>46038.791666666664</v>
      </c>
      <c r="B240" s="5">
        <v>1414.4242798838231</v>
      </c>
      <c r="C240" s="3">
        <v>1336.5258285059031</v>
      </c>
      <c r="D240" s="3">
        <v>77.898451377920196</v>
      </c>
      <c r="E240" s="3"/>
      <c r="F240" s="3"/>
      <c r="G240" s="3"/>
      <c r="H240" s="3"/>
    </row>
    <row r="241" spans="1:8" x14ac:dyDescent="0.3">
      <c r="A241" s="2">
        <v>46040.25</v>
      </c>
      <c r="B241" s="5">
        <v>1414.0673277643145</v>
      </c>
      <c r="C241" s="3">
        <v>1335.2089494688025</v>
      </c>
      <c r="D241" s="3">
        <v>78.858378295511898</v>
      </c>
      <c r="E241" s="3"/>
      <c r="F241" s="3"/>
      <c r="G241" s="3"/>
      <c r="H241" s="3"/>
    </row>
    <row r="242" spans="1:8" x14ac:dyDescent="0.3">
      <c r="A242" s="2">
        <v>46036.583333333336</v>
      </c>
      <c r="B242" s="5">
        <v>1413.1733050492062</v>
      </c>
      <c r="C242" s="3">
        <v>1333.8037924928112</v>
      </c>
      <c r="D242" s="3">
        <v>79.369512556394881</v>
      </c>
      <c r="E242" s="3"/>
      <c r="F242" s="3"/>
      <c r="G242" s="3"/>
      <c r="H242" s="3"/>
    </row>
    <row r="243" spans="1:8" x14ac:dyDescent="0.3">
      <c r="A243" s="2">
        <v>46043.666666666664</v>
      </c>
      <c r="B243" s="5">
        <v>1411.827750065805</v>
      </c>
      <c r="C243" s="3">
        <v>1338.3371820660927</v>
      </c>
      <c r="D243" s="3">
        <v>73.490567999712198</v>
      </c>
      <c r="E243" s="3"/>
      <c r="F243" s="3"/>
      <c r="G243" s="3"/>
      <c r="H243" s="3"/>
    </row>
    <row r="244" spans="1:8" x14ac:dyDescent="0.3">
      <c r="A244" s="2">
        <v>46038.5</v>
      </c>
      <c r="B244" s="5">
        <v>1410.5433377536579</v>
      </c>
      <c r="C244" s="3">
        <v>1336.8491037295205</v>
      </c>
      <c r="D244" s="3">
        <v>73.694234024137401</v>
      </c>
      <c r="E244" s="3"/>
      <c r="F244" s="3"/>
      <c r="G244" s="3"/>
      <c r="H244" s="3"/>
    </row>
    <row r="245" spans="1:8" x14ac:dyDescent="0.3">
      <c r="A245" s="2">
        <v>46032.416666666664</v>
      </c>
      <c r="B245" s="5">
        <v>1407.2737443382657</v>
      </c>
      <c r="C245" s="3">
        <v>1335.9624035263344</v>
      </c>
      <c r="D245" s="3">
        <v>71.311340811931302</v>
      </c>
      <c r="E245" s="3"/>
      <c r="F245" s="3"/>
      <c r="G245" s="3"/>
      <c r="H245" s="3"/>
    </row>
    <row r="246" spans="1:8" x14ac:dyDescent="0.3">
      <c r="A246" s="2">
        <v>46024.458333333336</v>
      </c>
      <c r="B246" s="5">
        <v>1407.2227322924416</v>
      </c>
      <c r="C246" s="3">
        <v>1336.9572065702107</v>
      </c>
      <c r="D246" s="3">
        <v>70.265525722230919</v>
      </c>
      <c r="E246" s="3"/>
      <c r="F246" s="3"/>
      <c r="G246" s="3"/>
      <c r="H246" s="3"/>
    </row>
    <row r="247" spans="1:8" x14ac:dyDescent="0.3">
      <c r="A247" s="2">
        <v>46038.625</v>
      </c>
      <c r="B247" s="5">
        <v>1407.1290935771553</v>
      </c>
      <c r="C247" s="3">
        <v>1336.082460235946</v>
      </c>
      <c r="D247" s="3">
        <v>71.0466333412094</v>
      </c>
      <c r="E247" s="3"/>
      <c r="F247" s="3"/>
      <c r="G247" s="3"/>
      <c r="H247" s="3"/>
    </row>
    <row r="248" spans="1:8" x14ac:dyDescent="0.3">
      <c r="A248" s="2">
        <v>46032.541666666664</v>
      </c>
      <c r="B248" s="5">
        <v>1406.4088457010221</v>
      </c>
      <c r="C248" s="3">
        <v>1335.4784803319076</v>
      </c>
      <c r="D248" s="3">
        <v>70.930365369114497</v>
      </c>
      <c r="E248" s="3"/>
      <c r="F248" s="3"/>
      <c r="G248" s="3"/>
      <c r="H248" s="3"/>
    </row>
    <row r="249" spans="1:8" x14ac:dyDescent="0.3">
      <c r="A249" s="2">
        <v>46034.875</v>
      </c>
      <c r="B249" s="5">
        <v>1406.0386665399315</v>
      </c>
      <c r="C249" s="3">
        <v>1334.1700911366675</v>
      </c>
      <c r="D249" s="3">
        <v>71.868575403264003</v>
      </c>
      <c r="E249" s="3"/>
      <c r="F249" s="3"/>
      <c r="G249" s="3"/>
      <c r="H249" s="3"/>
    </row>
    <row r="250" spans="1:8" x14ac:dyDescent="0.3">
      <c r="A250" s="2">
        <v>46027.75</v>
      </c>
      <c r="B250" s="5">
        <v>1405.1412125916531</v>
      </c>
      <c r="C250" s="3">
        <v>1337.5694597959705</v>
      </c>
      <c r="D250" s="3">
        <v>67.571752795682599</v>
      </c>
      <c r="E250" s="3"/>
      <c r="F250" s="3"/>
      <c r="G250" s="3"/>
      <c r="H250" s="3"/>
    </row>
    <row r="251" spans="1:8" x14ac:dyDescent="0.3">
      <c r="A251" s="2">
        <v>46039.916666666664</v>
      </c>
      <c r="B251" s="5">
        <v>1404.9207593844885</v>
      </c>
      <c r="C251" s="3">
        <v>1337.2464704114323</v>
      </c>
      <c r="D251" s="3">
        <v>67.674288973056207</v>
      </c>
      <c r="E251" s="3"/>
      <c r="F251" s="3"/>
      <c r="G251" s="3"/>
      <c r="H251" s="3"/>
    </row>
    <row r="252" spans="1:8" x14ac:dyDescent="0.3">
      <c r="A252" s="2">
        <v>46033.291666666664</v>
      </c>
      <c r="B252" s="5">
        <v>1402.9547385824376</v>
      </c>
      <c r="C252" s="3">
        <v>1334.540034009392</v>
      </c>
      <c r="D252" s="3">
        <v>68.414704573045597</v>
      </c>
      <c r="E252" s="3"/>
      <c r="F252" s="3"/>
      <c r="G252" s="3"/>
      <c r="H252" s="3"/>
    </row>
    <row r="253" spans="1:8" x14ac:dyDescent="0.3">
      <c r="A253" s="2">
        <v>46033.958333333336</v>
      </c>
      <c r="B253" s="5">
        <v>1402.6647090851845</v>
      </c>
      <c r="C253" s="3">
        <v>1334.4029209746072</v>
      </c>
      <c r="D253" s="3">
        <v>68.261788110577314</v>
      </c>
      <c r="E253" s="3"/>
      <c r="F253" s="3"/>
      <c r="G253" s="3"/>
      <c r="H253" s="3"/>
    </row>
    <row r="254" spans="1:8" x14ac:dyDescent="0.3">
      <c r="A254" s="2">
        <v>46024.375</v>
      </c>
      <c r="B254" s="5">
        <v>1401.8898183184519</v>
      </c>
      <c r="C254" s="3">
        <v>1335.9061137150029</v>
      </c>
      <c r="D254" s="3">
        <v>65.983704603448999</v>
      </c>
      <c r="E254" s="3"/>
      <c r="F254" s="3"/>
      <c r="G254" s="3"/>
      <c r="H254" s="3"/>
    </row>
    <row r="255" spans="1:8" x14ac:dyDescent="0.3">
      <c r="A255" s="2">
        <v>46037.25</v>
      </c>
      <c r="B255" s="5">
        <v>1400.6553148044216</v>
      </c>
      <c r="C255" s="3">
        <v>1333.5856658405417</v>
      </c>
      <c r="D255" s="3">
        <v>67.069648963880013</v>
      </c>
      <c r="E255" s="3"/>
      <c r="F255" s="3"/>
      <c r="G255" s="3"/>
      <c r="H255" s="3"/>
    </row>
    <row r="256" spans="1:8" x14ac:dyDescent="0.3">
      <c r="A256" s="2">
        <v>46027.791666666664</v>
      </c>
      <c r="B256" s="5">
        <v>1400.3559025328555</v>
      </c>
      <c r="C256" s="3">
        <v>1337.4450817581032</v>
      </c>
      <c r="D256" s="3">
        <v>62.910820774752203</v>
      </c>
      <c r="E256" s="3"/>
      <c r="F256" s="3"/>
      <c r="G256" s="3"/>
      <c r="H256" s="3"/>
    </row>
    <row r="257" spans="1:8" x14ac:dyDescent="0.3">
      <c r="A257" s="2">
        <v>46040.583333333336</v>
      </c>
      <c r="B257" s="5">
        <v>1399.4977247424526</v>
      </c>
      <c r="C257" s="3">
        <v>1333.9012638031609</v>
      </c>
      <c r="D257" s="3">
        <v>65.596460939291802</v>
      </c>
      <c r="E257" s="3"/>
      <c r="F257" s="3"/>
      <c r="G257" s="3"/>
      <c r="H257" s="3"/>
    </row>
    <row r="258" spans="1:8" x14ac:dyDescent="0.3">
      <c r="A258" s="2">
        <v>46027.291666666664</v>
      </c>
      <c r="B258" s="5">
        <v>1398.2942717649812</v>
      </c>
      <c r="C258" s="3">
        <v>1337.5837124831221</v>
      </c>
      <c r="D258" s="3">
        <v>60.710559281859197</v>
      </c>
      <c r="E258" s="3"/>
      <c r="F258" s="3"/>
      <c r="G258" s="3"/>
      <c r="H258" s="3"/>
    </row>
    <row r="259" spans="1:8" x14ac:dyDescent="0.3">
      <c r="A259" s="2">
        <v>46027.333333333336</v>
      </c>
      <c r="B259" s="5">
        <v>1396.4411644168783</v>
      </c>
      <c r="C259" s="3">
        <v>1337.9201572527747</v>
      </c>
      <c r="D259" s="3">
        <v>58.521007164103601</v>
      </c>
      <c r="E259" s="3"/>
      <c r="F259" s="3"/>
      <c r="G259" s="3"/>
      <c r="H259" s="3"/>
    </row>
    <row r="260" spans="1:8" x14ac:dyDescent="0.3">
      <c r="A260" s="2">
        <v>46034.208333333336</v>
      </c>
      <c r="B260" s="5">
        <v>1396.270760873912</v>
      </c>
      <c r="C260" s="3">
        <v>1332.8935401914925</v>
      </c>
      <c r="D260" s="3">
        <v>63.377220682419399</v>
      </c>
      <c r="E260" s="3"/>
      <c r="F260" s="3"/>
      <c r="G260" s="3"/>
      <c r="H260" s="3"/>
    </row>
    <row r="261" spans="1:8" x14ac:dyDescent="0.3">
      <c r="A261" s="2">
        <v>46041.75</v>
      </c>
      <c r="B261" s="5">
        <v>1395.6394158668327</v>
      </c>
      <c r="C261" s="3">
        <v>1337.6806502590061</v>
      </c>
      <c r="D261" s="3">
        <v>57.958765607826599</v>
      </c>
      <c r="E261" s="3"/>
      <c r="F261" s="3"/>
      <c r="G261" s="3"/>
      <c r="H261" s="3"/>
    </row>
    <row r="262" spans="1:8" x14ac:dyDescent="0.3">
      <c r="A262" s="2">
        <v>46024.416666666664</v>
      </c>
      <c r="B262" s="5">
        <v>1395.313196346395</v>
      </c>
      <c r="C262" s="3">
        <v>1337.4074087903623</v>
      </c>
      <c r="D262" s="3">
        <v>57.905787556032791</v>
      </c>
      <c r="E262" s="3"/>
      <c r="F262" s="3"/>
      <c r="G262" s="3"/>
      <c r="H262" s="3"/>
    </row>
    <row r="263" spans="1:8" x14ac:dyDescent="0.3">
      <c r="A263" s="2">
        <v>46035.583333333336</v>
      </c>
      <c r="B263" s="5">
        <v>1394.9437438752796</v>
      </c>
      <c r="C263" s="3">
        <v>1334.8880833007102</v>
      </c>
      <c r="D263" s="3">
        <v>60.055660574569302</v>
      </c>
      <c r="E263" s="3"/>
      <c r="F263" s="3"/>
      <c r="G263" s="3"/>
      <c r="H263" s="3"/>
    </row>
    <row r="264" spans="1:8" x14ac:dyDescent="0.3">
      <c r="A264" s="2">
        <v>46041.375</v>
      </c>
      <c r="B264" s="5">
        <v>1394.0849978269982</v>
      </c>
      <c r="C264" s="3">
        <v>1338.8421344009569</v>
      </c>
      <c r="D264" s="3">
        <v>55.242863426041403</v>
      </c>
      <c r="E264" s="3"/>
      <c r="F264" s="3"/>
      <c r="G264" s="3"/>
      <c r="H264" s="3"/>
    </row>
    <row r="265" spans="1:8" x14ac:dyDescent="0.3">
      <c r="A265" s="2">
        <v>46032.583333333336</v>
      </c>
      <c r="B265" s="5">
        <v>1392.7018681359825</v>
      </c>
      <c r="C265" s="3">
        <v>1336.1447953712022</v>
      </c>
      <c r="D265" s="3">
        <v>56.557072764780401</v>
      </c>
      <c r="E265" s="3"/>
      <c r="F265" s="3"/>
      <c r="G265" s="3"/>
      <c r="H265" s="3"/>
    </row>
    <row r="266" spans="1:8" x14ac:dyDescent="0.3">
      <c r="A266" s="2">
        <v>46024.5</v>
      </c>
      <c r="B266" s="5">
        <v>1391.608157211894</v>
      </c>
      <c r="C266" s="3">
        <v>1336.5578709309377</v>
      </c>
      <c r="D266" s="3">
        <v>55.050286280956207</v>
      </c>
      <c r="E266" s="3"/>
      <c r="F266" s="3"/>
      <c r="G266" s="3"/>
      <c r="H266" s="3"/>
    </row>
    <row r="267" spans="1:8" x14ac:dyDescent="0.3">
      <c r="A267" s="2">
        <v>46030.958333333336</v>
      </c>
      <c r="B267" s="5">
        <v>1387.586828598241</v>
      </c>
      <c r="C267" s="3">
        <v>1334.8855873954278</v>
      </c>
      <c r="D267" s="3">
        <v>52.701241202813208</v>
      </c>
      <c r="E267" s="3"/>
      <c r="F267" s="3"/>
      <c r="G267" s="3"/>
      <c r="H267" s="3"/>
    </row>
    <row r="268" spans="1:8" x14ac:dyDescent="0.3">
      <c r="A268" s="2">
        <v>46036.125</v>
      </c>
      <c r="B268" s="5">
        <v>1387.0850387586918</v>
      </c>
      <c r="C268" s="3">
        <v>1333.8272354813016</v>
      </c>
      <c r="D268" s="3">
        <v>53.257803277390202</v>
      </c>
      <c r="E268" s="3"/>
      <c r="F268" s="3"/>
      <c r="G268" s="3"/>
      <c r="H268" s="3"/>
    </row>
    <row r="269" spans="1:8" x14ac:dyDescent="0.3">
      <c r="A269" s="2">
        <v>46024.75</v>
      </c>
      <c r="B269" s="5">
        <v>1385.7835085006634</v>
      </c>
      <c r="C269" s="3">
        <v>1336.129595572171</v>
      </c>
      <c r="D269" s="3">
        <v>49.65391292849251</v>
      </c>
      <c r="E269" s="3"/>
      <c r="F269" s="3"/>
      <c r="G269" s="3"/>
      <c r="H269" s="3"/>
    </row>
    <row r="270" spans="1:8" x14ac:dyDescent="0.3">
      <c r="A270" s="2">
        <v>46027.833333333336</v>
      </c>
      <c r="B270" s="5">
        <v>1385.6242808699863</v>
      </c>
      <c r="C270" s="3">
        <v>1337.1990511493564</v>
      </c>
      <c r="D270" s="3">
        <v>48.425229720629801</v>
      </c>
      <c r="E270" s="3"/>
      <c r="F270" s="3"/>
      <c r="G270" s="3"/>
      <c r="H270" s="3"/>
    </row>
    <row r="271" spans="1:8" x14ac:dyDescent="0.3">
      <c r="A271" s="2">
        <v>46037.541666666664</v>
      </c>
      <c r="B271" s="5">
        <v>1385.4138416472649</v>
      </c>
      <c r="C271" s="3">
        <v>1334.3201692705468</v>
      </c>
      <c r="D271" s="3">
        <v>51.093672376718089</v>
      </c>
      <c r="E271" s="3"/>
      <c r="F271" s="3"/>
      <c r="G271" s="3"/>
      <c r="H271" s="3"/>
    </row>
    <row r="272" spans="1:8" x14ac:dyDescent="0.3">
      <c r="A272" s="2">
        <v>46031.166666666664</v>
      </c>
      <c r="B272" s="5">
        <v>1384.4239773677184</v>
      </c>
      <c r="C272" s="3">
        <v>1332.7999111489453</v>
      </c>
      <c r="D272" s="3">
        <v>51.624066218773201</v>
      </c>
      <c r="E272" s="3"/>
      <c r="F272" s="3"/>
      <c r="G272" s="3"/>
      <c r="H272" s="3"/>
    </row>
    <row r="273" spans="1:8" x14ac:dyDescent="0.3">
      <c r="A273" s="2">
        <v>46036.541666666664</v>
      </c>
      <c r="B273" s="5">
        <v>1383.2124773803187</v>
      </c>
      <c r="C273" s="3">
        <v>1333.2884519947038</v>
      </c>
      <c r="D273" s="3">
        <v>49.924025385614897</v>
      </c>
      <c r="E273" s="3"/>
      <c r="F273" s="3"/>
      <c r="G273" s="3"/>
      <c r="H273" s="3"/>
    </row>
    <row r="274" spans="1:8" x14ac:dyDescent="0.3">
      <c r="A274" s="2">
        <v>46035.291666666664</v>
      </c>
      <c r="B274" s="5">
        <v>1382.4251715136061</v>
      </c>
      <c r="C274" s="3">
        <v>1334.8838395245243</v>
      </c>
      <c r="D274" s="3">
        <v>47.541331989081698</v>
      </c>
      <c r="E274" s="3"/>
      <c r="F274" s="3"/>
      <c r="G274" s="3"/>
      <c r="H274" s="3"/>
    </row>
    <row r="275" spans="1:8" x14ac:dyDescent="0.3">
      <c r="A275" s="2">
        <v>46027.375</v>
      </c>
      <c r="B275" s="5">
        <v>1379.756035493707</v>
      </c>
      <c r="C275" s="3">
        <v>1335.8213980978294</v>
      </c>
      <c r="D275" s="3">
        <v>43.934637395877694</v>
      </c>
      <c r="E275" s="3"/>
      <c r="F275" s="3"/>
      <c r="G275" s="3"/>
      <c r="H275" s="3"/>
    </row>
    <row r="276" spans="1:8" x14ac:dyDescent="0.3">
      <c r="A276" s="2">
        <v>46038.541666666664</v>
      </c>
      <c r="B276" s="5">
        <v>1379.6796655311571</v>
      </c>
      <c r="C276" s="3">
        <v>1335.1314414839096</v>
      </c>
      <c r="D276" s="3">
        <v>44.548224047247402</v>
      </c>
      <c r="E276" s="3"/>
      <c r="F276" s="3"/>
      <c r="G276" s="3"/>
      <c r="H276" s="3"/>
    </row>
    <row r="277" spans="1:8" x14ac:dyDescent="0.3">
      <c r="A277" s="2">
        <v>46023.25</v>
      </c>
      <c r="B277" s="5">
        <v>1378.9682877132959</v>
      </c>
      <c r="C277" s="3">
        <v>1332.0906548861972</v>
      </c>
      <c r="D277" s="3">
        <v>46.877632827098701</v>
      </c>
      <c r="E277" s="3"/>
      <c r="F277" s="3"/>
      <c r="G277" s="3"/>
      <c r="H277" s="3"/>
    </row>
    <row r="278" spans="1:8" x14ac:dyDescent="0.3">
      <c r="A278" s="2">
        <v>46041.791666666664</v>
      </c>
      <c r="B278" s="5">
        <v>1378.3329309771225</v>
      </c>
      <c r="C278" s="3">
        <v>1336.0780359326384</v>
      </c>
      <c r="D278" s="3">
        <v>42.254895044484201</v>
      </c>
      <c r="E278" s="3"/>
      <c r="F278" s="3"/>
      <c r="G278" s="3"/>
      <c r="H278" s="3"/>
    </row>
    <row r="279" spans="1:8" x14ac:dyDescent="0.3">
      <c r="A279" s="2">
        <v>46037.583333333336</v>
      </c>
      <c r="B279" s="5">
        <v>1377.7980184769331</v>
      </c>
      <c r="C279" s="3">
        <v>1333.5994163270327</v>
      </c>
      <c r="D279" s="3">
        <v>44.19860214990031</v>
      </c>
      <c r="E279" s="3"/>
      <c r="F279" s="3"/>
      <c r="G279" s="3"/>
      <c r="H279" s="3"/>
    </row>
    <row r="280" spans="1:8" x14ac:dyDescent="0.3">
      <c r="A280" s="2">
        <v>46038.583333333336</v>
      </c>
      <c r="B280" s="5">
        <v>1376.5259288658251</v>
      </c>
      <c r="C280" s="3">
        <v>1333.8649416619187</v>
      </c>
      <c r="D280" s="3">
        <v>42.660987203906302</v>
      </c>
      <c r="E280" s="3"/>
      <c r="F280" s="3"/>
      <c r="G280" s="3"/>
      <c r="H280" s="3"/>
    </row>
    <row r="281" spans="1:8" x14ac:dyDescent="0.3">
      <c r="A281" s="2">
        <v>46024.666666666664</v>
      </c>
      <c r="B281" s="5">
        <v>1375.6439909562314</v>
      </c>
      <c r="C281" s="3">
        <v>1335.5105212529945</v>
      </c>
      <c r="D281" s="3">
        <v>40.133469703236898</v>
      </c>
      <c r="E281" s="3"/>
      <c r="F281" s="3"/>
      <c r="G281" s="3"/>
      <c r="H281" s="3"/>
    </row>
    <row r="282" spans="1:8" x14ac:dyDescent="0.3">
      <c r="A282" s="2">
        <v>46040.916666666664</v>
      </c>
      <c r="B282" s="5">
        <v>1373.6277770061147</v>
      </c>
      <c r="C282" s="3">
        <v>1332.7430884007824</v>
      </c>
      <c r="D282" s="3">
        <v>40.8846886053323</v>
      </c>
      <c r="E282" s="3"/>
      <c r="F282" s="3"/>
      <c r="G282" s="3"/>
      <c r="H282" s="3"/>
    </row>
    <row r="283" spans="1:8" x14ac:dyDescent="0.3">
      <c r="A283" s="2">
        <v>46031.916666666664</v>
      </c>
      <c r="B283" s="5">
        <v>1373.2362476201365</v>
      </c>
      <c r="C283" s="3">
        <v>1332.8383807957766</v>
      </c>
      <c r="D283" s="3">
        <v>40.397866824359802</v>
      </c>
      <c r="E283" s="3"/>
      <c r="F283" s="3"/>
      <c r="G283" s="3"/>
      <c r="H283" s="3"/>
    </row>
    <row r="284" spans="1:8" x14ac:dyDescent="0.3">
      <c r="A284" s="2">
        <v>46032.375</v>
      </c>
      <c r="B284" s="5">
        <v>1372.9076213093545</v>
      </c>
      <c r="C284" s="3">
        <v>1332.2296137349388</v>
      </c>
      <c r="D284" s="3">
        <v>40.678007574415602</v>
      </c>
      <c r="E284" s="3"/>
      <c r="F284" s="3"/>
      <c r="G284" s="3"/>
      <c r="H284" s="3"/>
    </row>
    <row r="285" spans="1:8" x14ac:dyDescent="0.3">
      <c r="A285" s="2">
        <v>46043.333333333336</v>
      </c>
      <c r="B285" s="5">
        <v>1372.6105037506252</v>
      </c>
      <c r="C285" s="3">
        <v>1335.1732185589467</v>
      </c>
      <c r="D285" s="3">
        <v>37.437285191678406</v>
      </c>
      <c r="E285" s="3"/>
      <c r="F285" s="3"/>
      <c r="G285" s="3"/>
      <c r="H285" s="3"/>
    </row>
    <row r="286" spans="1:8" x14ac:dyDescent="0.3">
      <c r="A286" s="2">
        <v>46036</v>
      </c>
      <c r="B286" s="5">
        <v>1370.8073592143055</v>
      </c>
      <c r="C286" s="3">
        <v>1331.6827956996101</v>
      </c>
      <c r="D286" s="3">
        <v>39.124563514695403</v>
      </c>
      <c r="E286" s="3"/>
      <c r="F286" s="3"/>
      <c r="G286" s="3"/>
      <c r="H286" s="3"/>
    </row>
    <row r="287" spans="1:8" x14ac:dyDescent="0.3">
      <c r="A287" s="2">
        <v>46035.541666666664</v>
      </c>
      <c r="B287" s="5">
        <v>1370.6920100441159</v>
      </c>
      <c r="C287" s="3">
        <v>1331.8703505022565</v>
      </c>
      <c r="D287" s="3">
        <v>38.821659541859297</v>
      </c>
      <c r="E287" s="3"/>
      <c r="F287" s="3"/>
      <c r="G287" s="3"/>
      <c r="H287" s="3"/>
    </row>
    <row r="288" spans="1:8" x14ac:dyDescent="0.3">
      <c r="A288" s="2">
        <v>46027.416666666664</v>
      </c>
      <c r="B288" s="5">
        <v>1368.9117570562912</v>
      </c>
      <c r="C288" s="3">
        <v>1334.4139478274976</v>
      </c>
      <c r="D288" s="3">
        <v>34.497809228793599</v>
      </c>
      <c r="E288" s="3"/>
      <c r="F288" s="3"/>
      <c r="G288" s="3"/>
      <c r="H288" s="3"/>
    </row>
    <row r="289" spans="1:8" x14ac:dyDescent="0.3">
      <c r="A289" s="2">
        <v>46024.333333333336</v>
      </c>
      <c r="B289" s="5">
        <v>1368.8586824706997</v>
      </c>
      <c r="C289" s="3">
        <v>1333.490295062182</v>
      </c>
      <c r="D289" s="3">
        <v>35.368387408517691</v>
      </c>
      <c r="E289" s="3"/>
      <c r="F289" s="3"/>
      <c r="G289" s="3"/>
      <c r="H289" s="3"/>
    </row>
    <row r="290" spans="1:8" x14ac:dyDescent="0.3">
      <c r="A290" s="2">
        <v>46023.916666666664</v>
      </c>
      <c r="B290" s="5">
        <v>1367.9452507454071</v>
      </c>
      <c r="C290" s="3">
        <v>1331.382777429314</v>
      </c>
      <c r="D290" s="3">
        <v>36.562473316092998</v>
      </c>
      <c r="E290" s="3"/>
      <c r="F290" s="3"/>
      <c r="G290" s="3"/>
      <c r="H290" s="3"/>
    </row>
    <row r="291" spans="1:8" x14ac:dyDescent="0.3">
      <c r="A291" s="2">
        <v>46043.875</v>
      </c>
      <c r="B291" s="5">
        <v>1367.6730306100717</v>
      </c>
      <c r="C291" s="3">
        <v>1335.3219952690943</v>
      </c>
      <c r="D291" s="3">
        <v>32.351035340977496</v>
      </c>
      <c r="E291" s="3"/>
      <c r="F291" s="3"/>
      <c r="G291" s="3"/>
      <c r="H291" s="3"/>
    </row>
    <row r="292" spans="1:8" x14ac:dyDescent="0.3">
      <c r="A292" s="2">
        <v>46036.083333333336</v>
      </c>
      <c r="B292" s="5">
        <v>1367.0004465185959</v>
      </c>
      <c r="C292" s="3">
        <v>1332.0651408684262</v>
      </c>
      <c r="D292" s="3">
        <v>34.935305650169802</v>
      </c>
      <c r="E292" s="3"/>
      <c r="F292" s="3"/>
      <c r="G292" s="3"/>
      <c r="H292" s="3"/>
    </row>
    <row r="293" spans="1:8" x14ac:dyDescent="0.3">
      <c r="A293" s="2">
        <v>46023</v>
      </c>
      <c r="B293" s="5">
        <v>1363.5270741787485</v>
      </c>
      <c r="C293" s="3">
        <v>1327.8920850093753</v>
      </c>
      <c r="D293" s="3">
        <v>35.634989169373206</v>
      </c>
      <c r="E293" s="3"/>
      <c r="F293" s="3"/>
      <c r="G293" s="3"/>
      <c r="H293" s="3"/>
    </row>
    <row r="294" spans="1:8" x14ac:dyDescent="0.3">
      <c r="A294" s="2">
        <v>46028.958333333336</v>
      </c>
      <c r="B294" s="5">
        <v>1362.7810433303243</v>
      </c>
      <c r="C294" s="3">
        <v>1332.2950528971553</v>
      </c>
      <c r="D294" s="3">
        <v>30.4859904331691</v>
      </c>
      <c r="E294" s="3"/>
      <c r="F294" s="3"/>
      <c r="G294" s="3"/>
      <c r="H294" s="3"/>
    </row>
    <row r="295" spans="1:8" x14ac:dyDescent="0.3">
      <c r="A295" s="2">
        <v>46028.25</v>
      </c>
      <c r="B295" s="5">
        <v>1362.5217441519223</v>
      </c>
      <c r="C295" s="3">
        <v>1331.8650608729506</v>
      </c>
      <c r="D295" s="3">
        <v>30.656683278971698</v>
      </c>
      <c r="E295" s="3"/>
      <c r="F295" s="3"/>
      <c r="G295" s="3"/>
      <c r="H295" s="3"/>
    </row>
    <row r="296" spans="1:8" x14ac:dyDescent="0.3">
      <c r="A296" s="2">
        <v>46042.708333333336</v>
      </c>
      <c r="B296" s="5">
        <v>1361.8271949634347</v>
      </c>
      <c r="C296" s="3">
        <v>1334.6912954066277</v>
      </c>
      <c r="D296" s="3">
        <v>27.135899556807104</v>
      </c>
      <c r="E296" s="3"/>
      <c r="F296" s="3"/>
      <c r="G296" s="3"/>
      <c r="H296" s="3"/>
    </row>
    <row r="297" spans="1:8" x14ac:dyDescent="0.3">
      <c r="A297" s="2">
        <v>46024.791666666664</v>
      </c>
      <c r="B297" s="5">
        <v>1361.0347491857669</v>
      </c>
      <c r="C297" s="3">
        <v>1332.3452946689033</v>
      </c>
      <c r="D297" s="3">
        <v>28.689454516863702</v>
      </c>
      <c r="E297" s="3"/>
      <c r="F297" s="3"/>
      <c r="G297" s="3"/>
      <c r="H297" s="3"/>
    </row>
    <row r="298" spans="1:8" x14ac:dyDescent="0.3">
      <c r="A298" s="2">
        <v>46026.083333333336</v>
      </c>
      <c r="B298" s="5">
        <v>1360.6402502076451</v>
      </c>
      <c r="C298" s="3">
        <v>1330.7714383764351</v>
      </c>
      <c r="D298" s="3">
        <v>29.868811831209999</v>
      </c>
      <c r="E298" s="3"/>
      <c r="F298" s="3"/>
      <c r="G298" s="3"/>
      <c r="H298" s="3"/>
    </row>
    <row r="299" spans="1:8" x14ac:dyDescent="0.3">
      <c r="A299" s="2">
        <v>46036.041666666664</v>
      </c>
      <c r="B299" s="5">
        <v>1360.1150418487005</v>
      </c>
      <c r="C299" s="3">
        <v>1329.781972602766</v>
      </c>
      <c r="D299" s="3">
        <v>30.333069245934499</v>
      </c>
      <c r="E299" s="3"/>
      <c r="F299" s="3"/>
      <c r="G299" s="3"/>
      <c r="H299" s="3"/>
    </row>
    <row r="300" spans="1:8" x14ac:dyDescent="0.3">
      <c r="A300" s="2">
        <v>46040.208333333336</v>
      </c>
      <c r="B300" s="5">
        <v>1356.3053830769848</v>
      </c>
      <c r="C300" s="3">
        <v>1328.6493201024143</v>
      </c>
      <c r="D300" s="3">
        <v>27.656062974570403</v>
      </c>
      <c r="E300" s="3"/>
      <c r="F300" s="3"/>
      <c r="G300" s="3"/>
      <c r="H300" s="3"/>
    </row>
    <row r="301" spans="1:8" x14ac:dyDescent="0.3">
      <c r="A301" s="2">
        <v>46025.333333333336</v>
      </c>
      <c r="B301" s="5">
        <v>1356.2143411819809</v>
      </c>
      <c r="C301" s="3">
        <v>1330.9071799472717</v>
      </c>
      <c r="D301" s="3">
        <v>25.307161234709103</v>
      </c>
      <c r="E301" s="3"/>
      <c r="F301" s="3"/>
      <c r="G301" s="3"/>
      <c r="H301" s="3"/>
    </row>
    <row r="302" spans="1:8" x14ac:dyDescent="0.3">
      <c r="A302" s="2">
        <v>46027.666666666664</v>
      </c>
      <c r="B302" s="5">
        <v>1356.1406846844429</v>
      </c>
      <c r="C302" s="3">
        <v>1330.6935883999297</v>
      </c>
      <c r="D302" s="3">
        <v>25.4470962845133</v>
      </c>
      <c r="E302" s="3"/>
      <c r="F302" s="3"/>
      <c r="G302" s="3"/>
      <c r="H302" s="3"/>
    </row>
    <row r="303" spans="1:8" x14ac:dyDescent="0.3">
      <c r="A303" s="2">
        <v>46038.833333333336</v>
      </c>
      <c r="B303" s="5">
        <v>1355.7680261258117</v>
      </c>
      <c r="C303" s="3">
        <v>1328.6899449984842</v>
      </c>
      <c r="D303" s="3">
        <v>27.078081127327501</v>
      </c>
      <c r="E303" s="3"/>
      <c r="F303" s="3"/>
      <c r="G303" s="3"/>
      <c r="H303" s="3"/>
    </row>
    <row r="304" spans="1:8" x14ac:dyDescent="0.3">
      <c r="A304" s="2">
        <v>46039.458333333336</v>
      </c>
      <c r="B304" s="5">
        <v>1354.2572272581588</v>
      </c>
      <c r="C304" s="3">
        <v>1331.1907411804</v>
      </c>
      <c r="D304" s="3">
        <v>23.0664860777588</v>
      </c>
      <c r="E304" s="3"/>
      <c r="F304" s="3"/>
      <c r="G304" s="3"/>
      <c r="H304" s="3"/>
    </row>
    <row r="305" spans="1:8" x14ac:dyDescent="0.3">
      <c r="A305" s="2">
        <v>46041.833333333336</v>
      </c>
      <c r="B305" s="5">
        <v>1352.5486429272355</v>
      </c>
      <c r="C305" s="3">
        <v>1329.5461748919708</v>
      </c>
      <c r="D305" s="3">
        <v>23.002468035264702</v>
      </c>
      <c r="E305" s="3"/>
      <c r="F305" s="3"/>
      <c r="G305" s="3"/>
      <c r="H305" s="3"/>
    </row>
    <row r="306" spans="1:8" x14ac:dyDescent="0.3">
      <c r="A306" s="2">
        <v>46031.125</v>
      </c>
      <c r="B306" s="5">
        <v>1351.749852987542</v>
      </c>
      <c r="C306" s="3">
        <v>1326.7104307345735</v>
      </c>
      <c r="D306" s="3">
        <v>25.039422252968595</v>
      </c>
      <c r="E306" s="3"/>
      <c r="F306" s="3"/>
      <c r="G306" s="3"/>
      <c r="H306" s="3"/>
    </row>
    <row r="307" spans="1:8" x14ac:dyDescent="0.3">
      <c r="A307" s="2">
        <v>46041.666666666664</v>
      </c>
      <c r="B307" s="5">
        <v>1350.4333056533007</v>
      </c>
      <c r="C307" s="3">
        <v>1328.3633319478377</v>
      </c>
      <c r="D307" s="3">
        <v>22.069973705463099</v>
      </c>
      <c r="E307" s="3"/>
      <c r="F307" s="3"/>
      <c r="G307" s="3"/>
      <c r="H307" s="3"/>
    </row>
    <row r="308" spans="1:8" x14ac:dyDescent="0.3">
      <c r="A308" s="2">
        <v>46026.041666666664</v>
      </c>
      <c r="B308" s="5">
        <v>1350.0832252556593</v>
      </c>
      <c r="C308" s="3">
        <v>1326.9388297619651</v>
      </c>
      <c r="D308" s="3">
        <v>23.144395493694205</v>
      </c>
      <c r="E308" s="3"/>
      <c r="F308" s="3"/>
      <c r="G308" s="3"/>
      <c r="H308" s="3"/>
    </row>
    <row r="309" spans="1:8" x14ac:dyDescent="0.3">
      <c r="A309" s="2">
        <v>46032.916666666664</v>
      </c>
      <c r="B309" s="5">
        <v>1348.7055703905914</v>
      </c>
      <c r="C309" s="3">
        <v>1326.3416546917331</v>
      </c>
      <c r="D309" s="3">
        <v>22.363915698858399</v>
      </c>
      <c r="E309" s="3"/>
      <c r="F309" s="3"/>
      <c r="G309" s="3"/>
      <c r="H309" s="3"/>
    </row>
    <row r="310" spans="1:8" x14ac:dyDescent="0.3">
      <c r="A310" s="2">
        <v>46039.625</v>
      </c>
      <c r="B310" s="5">
        <v>1347.4770187612689</v>
      </c>
      <c r="C310" s="3">
        <v>1326.6768513311135</v>
      </c>
      <c r="D310" s="3">
        <v>20.800167430155302</v>
      </c>
      <c r="E310" s="3"/>
      <c r="F310" s="3"/>
      <c r="G310" s="3"/>
      <c r="H310" s="3"/>
    </row>
    <row r="311" spans="1:8" x14ac:dyDescent="0.3">
      <c r="A311" s="2">
        <v>46026.958333333336</v>
      </c>
      <c r="B311" s="5">
        <v>1347.2424295759974</v>
      </c>
      <c r="C311" s="3">
        <v>1325.1652421901522</v>
      </c>
      <c r="D311" s="3">
        <v>22.077187385845299</v>
      </c>
      <c r="E311" s="3"/>
      <c r="F311" s="3"/>
      <c r="G311" s="3"/>
      <c r="H311" s="3"/>
    </row>
    <row r="312" spans="1:8" x14ac:dyDescent="0.3">
      <c r="A312" s="2">
        <v>46027.458333333336</v>
      </c>
      <c r="B312" s="5">
        <v>1346.3929402109889</v>
      </c>
      <c r="C312" s="3">
        <v>1324.8870923960374</v>
      </c>
      <c r="D312" s="3">
        <v>21.505847814951501</v>
      </c>
      <c r="E312" s="3"/>
      <c r="F312" s="3"/>
      <c r="G312" s="3"/>
      <c r="H312" s="3"/>
    </row>
    <row r="313" spans="1:8" x14ac:dyDescent="0.3">
      <c r="A313" s="2">
        <v>46027.875</v>
      </c>
      <c r="B313" s="5">
        <v>1345.4138828131181</v>
      </c>
      <c r="C313" s="3">
        <v>1325.6012744897398</v>
      </c>
      <c r="D313" s="3">
        <v>19.8126083233782</v>
      </c>
      <c r="E313" s="3"/>
      <c r="F313" s="3"/>
      <c r="G313" s="3"/>
      <c r="H313" s="3"/>
    </row>
    <row r="314" spans="1:8" x14ac:dyDescent="0.3">
      <c r="A314" s="2">
        <v>46034.166666666664</v>
      </c>
      <c r="B314" s="5">
        <v>1344.6450974235772</v>
      </c>
      <c r="C314" s="3">
        <v>1325.4835548684816</v>
      </c>
      <c r="D314" s="3">
        <v>19.1615425550956</v>
      </c>
      <c r="E314" s="3"/>
      <c r="F314" s="3"/>
      <c r="G314" s="3"/>
      <c r="H314" s="3"/>
    </row>
    <row r="315" spans="1:8" x14ac:dyDescent="0.3">
      <c r="A315" s="2">
        <v>46039.958333333336</v>
      </c>
      <c r="B315" s="5">
        <v>1344.5096381849489</v>
      </c>
      <c r="C315" s="3">
        <v>1325.2732300930249</v>
      </c>
      <c r="D315" s="3">
        <v>19.236408091924002</v>
      </c>
      <c r="E315" s="3"/>
      <c r="F315" s="3"/>
      <c r="G315" s="3"/>
      <c r="H315" s="3"/>
    </row>
    <row r="316" spans="1:8" x14ac:dyDescent="0.3">
      <c r="A316" s="2">
        <v>46043.375</v>
      </c>
      <c r="B316" s="5">
        <v>1344.4037336646486</v>
      </c>
      <c r="C316" s="3">
        <v>1325.1009364262011</v>
      </c>
      <c r="D316" s="3">
        <v>19.302797238447599</v>
      </c>
      <c r="E316" s="3"/>
      <c r="F316" s="3"/>
      <c r="G316" s="3"/>
      <c r="H316" s="3"/>
    </row>
    <row r="317" spans="1:8" x14ac:dyDescent="0.3">
      <c r="A317" s="2">
        <v>46039.5</v>
      </c>
      <c r="B317" s="5">
        <v>1342.4693915369639</v>
      </c>
      <c r="C317" s="3">
        <v>1324.3951354511571</v>
      </c>
      <c r="D317" s="3">
        <v>18.074256085806901</v>
      </c>
      <c r="E317" s="3"/>
      <c r="F317" s="3"/>
      <c r="G317" s="3"/>
      <c r="H317" s="3"/>
    </row>
    <row r="318" spans="1:8" x14ac:dyDescent="0.3">
      <c r="A318" s="2">
        <v>46024.833333333336</v>
      </c>
      <c r="B318" s="5">
        <v>1341.7073249948569</v>
      </c>
      <c r="C318" s="3">
        <v>1324.4858170855732</v>
      </c>
      <c r="D318" s="3">
        <v>17.221507909283702</v>
      </c>
      <c r="E318" s="3"/>
      <c r="F318" s="3"/>
      <c r="G318" s="3"/>
      <c r="H318" s="3"/>
    </row>
    <row r="319" spans="1:8" x14ac:dyDescent="0.3">
      <c r="A319" s="2">
        <v>46042.75</v>
      </c>
      <c r="B319" s="5">
        <v>1340.3654853985865</v>
      </c>
      <c r="C319" s="3">
        <v>1324.3914584929378</v>
      </c>
      <c r="D319" s="3">
        <v>15.974026905648701</v>
      </c>
      <c r="E319" s="3"/>
      <c r="F319" s="3"/>
      <c r="G319" s="3"/>
      <c r="H319" s="3"/>
    </row>
    <row r="320" spans="1:8" x14ac:dyDescent="0.3">
      <c r="A320" s="2">
        <v>46043.291666666664</v>
      </c>
      <c r="B320" s="5">
        <v>1339.3977668429563</v>
      </c>
      <c r="C320" s="3">
        <v>1322.6592860898718</v>
      </c>
      <c r="D320" s="3">
        <v>16.738480753084598</v>
      </c>
      <c r="E320" s="3"/>
      <c r="F320" s="3"/>
      <c r="G320" s="3"/>
      <c r="H320" s="3"/>
    </row>
    <row r="321" spans="1:8" x14ac:dyDescent="0.3">
      <c r="A321" s="2">
        <v>46033.25</v>
      </c>
      <c r="B321" s="5">
        <v>1338.5183121813475</v>
      </c>
      <c r="C321" s="3">
        <v>1321.8654709667376</v>
      </c>
      <c r="D321" s="3">
        <v>16.6528412146099</v>
      </c>
      <c r="E321" s="3"/>
      <c r="F321" s="3"/>
      <c r="G321" s="3"/>
      <c r="H321" s="3"/>
    </row>
    <row r="322" spans="1:8" x14ac:dyDescent="0.3">
      <c r="A322" s="2">
        <v>46042.791666666664</v>
      </c>
      <c r="B322" s="5">
        <v>1335.6535365077393</v>
      </c>
      <c r="C322" s="3">
        <v>1320.7550978361883</v>
      </c>
      <c r="D322" s="3">
        <v>14.898438671551098</v>
      </c>
      <c r="E322" s="3"/>
      <c r="F322" s="3"/>
      <c r="G322" s="3"/>
      <c r="H322" s="3"/>
    </row>
    <row r="323" spans="1:8" x14ac:dyDescent="0.3">
      <c r="A323" s="2">
        <v>46024.541666666664</v>
      </c>
      <c r="B323" s="5">
        <v>1335.6284073043075</v>
      </c>
      <c r="C323" s="3">
        <v>1320.6711208441761</v>
      </c>
      <c r="D323" s="3">
        <v>14.9572864601313</v>
      </c>
      <c r="E323" s="3"/>
      <c r="F323" s="3"/>
      <c r="G323" s="3"/>
      <c r="H323" s="3"/>
    </row>
    <row r="324" spans="1:8" x14ac:dyDescent="0.3">
      <c r="A324" s="2">
        <v>46041.25</v>
      </c>
      <c r="B324" s="5">
        <v>1334.739725091961</v>
      </c>
      <c r="C324" s="3">
        <v>1320.4400729326244</v>
      </c>
      <c r="D324" s="3">
        <v>14.299652159336599</v>
      </c>
      <c r="E324" s="3"/>
      <c r="F324" s="3"/>
      <c r="G324" s="3"/>
      <c r="H324" s="3"/>
    </row>
    <row r="325" spans="1:8" x14ac:dyDescent="0.3">
      <c r="A325" s="2">
        <v>46031.083333333336</v>
      </c>
      <c r="B325" s="5">
        <v>1332.6418925524717</v>
      </c>
      <c r="C325" s="3">
        <v>1317.2351682278652</v>
      </c>
      <c r="D325" s="3">
        <v>15.406724324606602</v>
      </c>
      <c r="E325" s="3"/>
      <c r="F325" s="3"/>
      <c r="G325" s="3"/>
      <c r="H325" s="3"/>
    </row>
    <row r="326" spans="1:8" x14ac:dyDescent="0.3">
      <c r="A326" s="2">
        <v>46031</v>
      </c>
      <c r="B326" s="5">
        <v>1331.0480003848284</v>
      </c>
      <c r="C326" s="3">
        <v>1316.453166837972</v>
      </c>
      <c r="D326" s="3">
        <v>14.5948335468564</v>
      </c>
      <c r="E326" s="3"/>
      <c r="F326" s="3"/>
      <c r="G326" s="3"/>
      <c r="H326" s="3"/>
    </row>
    <row r="327" spans="1:8" x14ac:dyDescent="0.3">
      <c r="A327" s="2">
        <v>46040.166666666664</v>
      </c>
      <c r="B327" s="5">
        <v>1330.0612145279385</v>
      </c>
      <c r="C327" s="3">
        <v>1315.8953116438245</v>
      </c>
      <c r="D327" s="3">
        <v>14.165902884114001</v>
      </c>
      <c r="E327" s="3"/>
      <c r="F327" s="3"/>
      <c r="G327" s="3"/>
      <c r="H327" s="3"/>
    </row>
    <row r="328" spans="1:8" x14ac:dyDescent="0.3">
      <c r="A328" s="2">
        <v>46031.041666666664</v>
      </c>
      <c r="B328" s="5">
        <v>1327.2281749076617</v>
      </c>
      <c r="C328" s="3">
        <v>1314.1097412912197</v>
      </c>
      <c r="D328" s="3">
        <v>13.118433616442001</v>
      </c>
      <c r="E328" s="3"/>
      <c r="F328" s="3"/>
      <c r="G328" s="3"/>
      <c r="H328" s="3"/>
    </row>
    <row r="329" spans="1:8" x14ac:dyDescent="0.3">
      <c r="A329" s="2">
        <v>46039.541666666664</v>
      </c>
      <c r="B329" s="5">
        <v>1326.5589375440186</v>
      </c>
      <c r="C329" s="3">
        <v>1314.0411058468283</v>
      </c>
      <c r="D329" s="3">
        <v>12.517831697190401</v>
      </c>
      <c r="E329" s="3"/>
      <c r="F329" s="3"/>
      <c r="G329" s="3"/>
      <c r="H329" s="3"/>
    </row>
    <row r="330" spans="1:8" x14ac:dyDescent="0.3">
      <c r="A330" s="2">
        <v>46039.416666666664</v>
      </c>
      <c r="B330" s="5">
        <v>1325.91381184238</v>
      </c>
      <c r="C330" s="3">
        <v>1313.3362538821855</v>
      </c>
      <c r="D330" s="3">
        <v>12.5775579601945</v>
      </c>
      <c r="E330" s="3"/>
      <c r="F330" s="3"/>
      <c r="G330" s="3"/>
      <c r="H330" s="3"/>
    </row>
    <row r="331" spans="1:8" x14ac:dyDescent="0.3">
      <c r="A331" s="2">
        <v>46034.125</v>
      </c>
      <c r="B331" s="5">
        <v>1324.8888934474219</v>
      </c>
      <c r="C331" s="3">
        <v>1311.5503892640202</v>
      </c>
      <c r="D331" s="3">
        <v>13.338504183401803</v>
      </c>
      <c r="E331" s="3"/>
      <c r="F331" s="3"/>
      <c r="G331" s="3"/>
      <c r="H331" s="3"/>
    </row>
    <row r="332" spans="1:8" x14ac:dyDescent="0.3">
      <c r="A332" s="2">
        <v>46043.416666666664</v>
      </c>
      <c r="B332" s="5">
        <v>1324.573408864755</v>
      </c>
      <c r="C332" s="3">
        <v>1313.0444141117646</v>
      </c>
      <c r="D332" s="3">
        <v>11.528994752990499</v>
      </c>
      <c r="E332" s="3"/>
      <c r="F332" s="3"/>
      <c r="G332" s="3"/>
      <c r="H332" s="3"/>
    </row>
    <row r="333" spans="1:8" x14ac:dyDescent="0.3">
      <c r="A333" s="2">
        <v>46023.208333333336</v>
      </c>
      <c r="B333" s="5">
        <v>1322.9228809426627</v>
      </c>
      <c r="C333" s="3">
        <v>1310.6316979370904</v>
      </c>
      <c r="D333" s="3">
        <v>12.291183005572302</v>
      </c>
      <c r="E333" s="3"/>
      <c r="F333" s="3"/>
      <c r="G333" s="3"/>
      <c r="H333" s="3"/>
    </row>
    <row r="334" spans="1:8" x14ac:dyDescent="0.3">
      <c r="A334" s="2">
        <v>46023.041666666664</v>
      </c>
      <c r="B334" s="5">
        <v>1322.3060414831539</v>
      </c>
      <c r="C334" s="3">
        <v>1309.3478935481617</v>
      </c>
      <c r="D334" s="3">
        <v>12.958147934992301</v>
      </c>
      <c r="E334" s="3"/>
      <c r="F334" s="3"/>
      <c r="G334" s="3"/>
      <c r="H334" s="3"/>
    </row>
    <row r="335" spans="1:8" x14ac:dyDescent="0.3">
      <c r="A335" s="2">
        <v>46034</v>
      </c>
      <c r="B335" s="5">
        <v>1322.1484005464561</v>
      </c>
      <c r="C335" s="3">
        <v>1309.9187600462431</v>
      </c>
      <c r="D335" s="3">
        <v>12.229640500213101</v>
      </c>
      <c r="E335" s="3"/>
      <c r="F335" s="3"/>
      <c r="G335" s="3"/>
      <c r="H335" s="3"/>
    </row>
    <row r="336" spans="1:8" x14ac:dyDescent="0.3">
      <c r="A336" s="2">
        <v>46037.916666666664</v>
      </c>
      <c r="B336" s="5">
        <v>1320.3673248328287</v>
      </c>
      <c r="C336" s="3">
        <v>1308.5476688265044</v>
      </c>
      <c r="D336" s="3">
        <v>11.819656006324402</v>
      </c>
      <c r="E336" s="3"/>
      <c r="F336" s="3"/>
      <c r="G336" s="3"/>
      <c r="H336" s="3"/>
    </row>
    <row r="337" spans="1:8" x14ac:dyDescent="0.3">
      <c r="A337" s="2">
        <v>46041.416666666664</v>
      </c>
      <c r="B337" s="5">
        <v>1320.1924871984845</v>
      </c>
      <c r="C337" s="3">
        <v>1310.5984141933793</v>
      </c>
      <c r="D337" s="3">
        <v>9.5940730051052405</v>
      </c>
      <c r="E337" s="3"/>
      <c r="F337" s="3"/>
      <c r="G337" s="3"/>
      <c r="H337" s="3"/>
    </row>
    <row r="338" spans="1:8" x14ac:dyDescent="0.3">
      <c r="A338" s="2">
        <v>46039.583333333336</v>
      </c>
      <c r="B338" s="5">
        <v>1319.7629750579958</v>
      </c>
      <c r="C338" s="3">
        <v>1308.2171499293738</v>
      </c>
      <c r="D338" s="3">
        <v>11.545825128622102</v>
      </c>
      <c r="E338" s="3"/>
      <c r="F338" s="3"/>
      <c r="G338" s="3"/>
      <c r="H338" s="3"/>
    </row>
    <row r="339" spans="1:8" x14ac:dyDescent="0.3">
      <c r="A339" s="2">
        <v>46029.958333333336</v>
      </c>
      <c r="B339" s="5">
        <v>1315.2982726965715</v>
      </c>
      <c r="C339" s="3">
        <v>1304.5233954168177</v>
      </c>
      <c r="D339" s="3">
        <v>10.774877279753701</v>
      </c>
      <c r="E339" s="3"/>
      <c r="F339" s="3"/>
      <c r="G339" s="3"/>
      <c r="H339" s="3"/>
    </row>
    <row r="340" spans="1:8" x14ac:dyDescent="0.3">
      <c r="A340" s="2">
        <v>46029.208333333336</v>
      </c>
      <c r="B340" s="5">
        <v>1313.4090075141692</v>
      </c>
      <c r="C340" s="3">
        <v>1303.6602522039443</v>
      </c>
      <c r="D340" s="3">
        <v>9.7487553102248903</v>
      </c>
      <c r="E340" s="3"/>
      <c r="F340" s="3"/>
      <c r="G340" s="3"/>
      <c r="H340" s="3"/>
    </row>
    <row r="341" spans="1:8" x14ac:dyDescent="0.3">
      <c r="A341" s="2">
        <v>46034.083333333336</v>
      </c>
      <c r="B341" s="5">
        <v>1312.5802186719218</v>
      </c>
      <c r="C341" s="3">
        <v>1302.3778260385243</v>
      </c>
      <c r="D341" s="3">
        <v>10.202392633397398</v>
      </c>
      <c r="E341" s="3"/>
      <c r="F341" s="3"/>
      <c r="G341" s="3"/>
      <c r="H341" s="3"/>
    </row>
    <row r="342" spans="1:8" x14ac:dyDescent="0.3">
      <c r="A342" s="2">
        <v>46027.5</v>
      </c>
      <c r="B342" s="5">
        <v>1312.2231673824276</v>
      </c>
      <c r="C342" s="3">
        <v>1303.4008960578105</v>
      </c>
      <c r="D342" s="3">
        <v>8.8222713246169775</v>
      </c>
      <c r="E342" s="3"/>
      <c r="F342" s="3"/>
      <c r="G342" s="3"/>
      <c r="H342" s="3"/>
    </row>
    <row r="343" spans="1:8" x14ac:dyDescent="0.3">
      <c r="A343" s="2">
        <v>46042.833333333336</v>
      </c>
      <c r="B343" s="5">
        <v>1311.4983674263951</v>
      </c>
      <c r="C343" s="3">
        <v>1303.4892253893381</v>
      </c>
      <c r="D343" s="3">
        <v>8.0091420370571207</v>
      </c>
      <c r="E343" s="3"/>
      <c r="F343" s="3"/>
      <c r="G343" s="3"/>
      <c r="H343" s="3"/>
    </row>
    <row r="344" spans="1:8" x14ac:dyDescent="0.3">
      <c r="A344" s="2">
        <v>46024.291666666664</v>
      </c>
      <c r="B344" s="5">
        <v>1311.1542498360725</v>
      </c>
      <c r="C344" s="3">
        <v>1302.1349603194151</v>
      </c>
      <c r="D344" s="3">
        <v>9.0192895166574001</v>
      </c>
      <c r="E344" s="3"/>
      <c r="F344" s="3"/>
      <c r="G344" s="3"/>
      <c r="H344" s="3"/>
    </row>
    <row r="345" spans="1:8" x14ac:dyDescent="0.3">
      <c r="A345" s="2">
        <v>46040.125</v>
      </c>
      <c r="B345" s="5">
        <v>1309.9397215651773</v>
      </c>
      <c r="C345" s="3">
        <v>1300.4898084792806</v>
      </c>
      <c r="D345" s="3">
        <v>9.4499130858967693</v>
      </c>
      <c r="E345" s="3"/>
      <c r="F345" s="3"/>
      <c r="G345" s="3"/>
      <c r="H345" s="3"/>
    </row>
    <row r="346" spans="1:8" x14ac:dyDescent="0.3">
      <c r="A346" s="2">
        <v>46036.958333333336</v>
      </c>
      <c r="B346" s="5">
        <v>1308.8209359929697</v>
      </c>
      <c r="C346" s="3">
        <v>1300.2533999910274</v>
      </c>
      <c r="D346" s="3">
        <v>8.5675360019421678</v>
      </c>
      <c r="E346" s="3"/>
      <c r="F346" s="3"/>
      <c r="G346" s="3"/>
      <c r="H346" s="3"/>
    </row>
    <row r="347" spans="1:8" x14ac:dyDescent="0.3">
      <c r="A347" s="2">
        <v>46030.208333333336</v>
      </c>
      <c r="B347" s="5">
        <v>1306.0323250388738</v>
      </c>
      <c r="C347" s="3">
        <v>1297.3277023416431</v>
      </c>
      <c r="D347" s="3">
        <v>8.7046226972305796</v>
      </c>
      <c r="E347" s="3"/>
      <c r="F347" s="3"/>
      <c r="G347" s="3"/>
      <c r="H347" s="3"/>
    </row>
    <row r="348" spans="1:8" x14ac:dyDescent="0.3">
      <c r="A348" s="2">
        <v>46043.625</v>
      </c>
      <c r="B348" s="5">
        <v>1303.4007131140058</v>
      </c>
      <c r="C348" s="3">
        <v>1296.2155887624167</v>
      </c>
      <c r="D348" s="3">
        <v>7.1851243515890504</v>
      </c>
      <c r="E348" s="3"/>
      <c r="F348" s="3"/>
      <c r="G348" s="3"/>
      <c r="H348" s="3"/>
    </row>
    <row r="349" spans="1:8" x14ac:dyDescent="0.3">
      <c r="A349" s="2">
        <v>46041.875</v>
      </c>
      <c r="B349" s="5">
        <v>1299.4657698527988</v>
      </c>
      <c r="C349" s="3">
        <v>1292.880827019078</v>
      </c>
      <c r="D349" s="3">
        <v>6.5849428337209002</v>
      </c>
      <c r="E349" s="3"/>
      <c r="F349" s="3"/>
      <c r="G349" s="3"/>
      <c r="H349" s="3"/>
    </row>
    <row r="350" spans="1:8" x14ac:dyDescent="0.3">
      <c r="A350" s="2">
        <v>46034.041666666664</v>
      </c>
      <c r="B350" s="5">
        <v>1299.3580749462906</v>
      </c>
      <c r="C350" s="3">
        <v>1292.6897673346323</v>
      </c>
      <c r="D350" s="3">
        <v>6.6683076116583004</v>
      </c>
      <c r="E350" s="3"/>
      <c r="F350" s="3"/>
      <c r="G350" s="3"/>
      <c r="H350" s="3"/>
    </row>
    <row r="351" spans="1:8" x14ac:dyDescent="0.3">
      <c r="A351" s="2">
        <v>46040.083333333336</v>
      </c>
      <c r="B351" s="5">
        <v>1299.3075030309351</v>
      </c>
      <c r="C351" s="3">
        <v>1292.0997590273623</v>
      </c>
      <c r="D351" s="3">
        <v>7.2077440035728806</v>
      </c>
      <c r="E351" s="3"/>
      <c r="F351" s="3"/>
      <c r="G351" s="3"/>
      <c r="H351" s="3"/>
    </row>
    <row r="352" spans="1:8" x14ac:dyDescent="0.3">
      <c r="A352" s="2">
        <v>46040</v>
      </c>
      <c r="B352" s="5">
        <v>1296.2476186703159</v>
      </c>
      <c r="C352" s="3">
        <v>1289.4316896572386</v>
      </c>
      <c r="D352" s="3">
        <v>6.8159290130773202</v>
      </c>
      <c r="E352" s="3"/>
      <c r="F352" s="3"/>
      <c r="G352" s="3"/>
      <c r="H352" s="3"/>
    </row>
    <row r="353" spans="1:8" x14ac:dyDescent="0.3">
      <c r="A353" s="2">
        <v>46032.333333333336</v>
      </c>
      <c r="B353" s="5">
        <v>1295.0451450273974</v>
      </c>
      <c r="C353" s="3">
        <v>1288.7484544004619</v>
      </c>
      <c r="D353" s="3">
        <v>6.2966906269355798</v>
      </c>
      <c r="E353" s="3"/>
      <c r="F353" s="3"/>
      <c r="G353" s="3"/>
      <c r="H353" s="3"/>
    </row>
    <row r="354" spans="1:8" x14ac:dyDescent="0.3">
      <c r="A354" s="2">
        <v>46033.208333333336</v>
      </c>
      <c r="B354" s="5">
        <v>1294.9417872570559</v>
      </c>
      <c r="C354" s="3">
        <v>1288.9391861178165</v>
      </c>
      <c r="D354" s="3">
        <v>6.0026011392395606</v>
      </c>
      <c r="E354" s="3"/>
      <c r="F354" s="3"/>
      <c r="G354" s="3"/>
      <c r="H354" s="3"/>
    </row>
    <row r="355" spans="1:8" x14ac:dyDescent="0.3">
      <c r="A355" s="2">
        <v>46043.458333333336</v>
      </c>
      <c r="B355" s="5">
        <v>1292.6301794270803</v>
      </c>
      <c r="C355" s="3">
        <v>1286.8711192135247</v>
      </c>
      <c r="D355" s="3">
        <v>5.7590602135556104</v>
      </c>
      <c r="E355" s="3"/>
      <c r="F355" s="3"/>
      <c r="G355" s="3"/>
      <c r="H355" s="3"/>
    </row>
    <row r="356" spans="1:8" x14ac:dyDescent="0.3">
      <c r="A356" s="2">
        <v>46023.083333333336</v>
      </c>
      <c r="B356" s="5">
        <v>1291.8918075527454</v>
      </c>
      <c r="C356" s="3">
        <v>1285.7639426938076</v>
      </c>
      <c r="D356" s="3">
        <v>6.1278648589377402</v>
      </c>
      <c r="E356" s="3"/>
      <c r="F356" s="3"/>
      <c r="G356" s="3"/>
      <c r="H356" s="3"/>
    </row>
    <row r="357" spans="1:8" x14ac:dyDescent="0.3">
      <c r="A357" s="2">
        <v>46040.041666666664</v>
      </c>
      <c r="B357" s="5">
        <v>1290.5511090289099</v>
      </c>
      <c r="C357" s="3">
        <v>1284.6711973060928</v>
      </c>
      <c r="D357" s="3">
        <v>5.8799117228169413</v>
      </c>
      <c r="E357" s="3"/>
      <c r="F357" s="3"/>
      <c r="G357" s="3"/>
      <c r="H357" s="3"/>
    </row>
    <row r="358" spans="1:8" x14ac:dyDescent="0.3">
      <c r="A358" s="2">
        <v>46037.208333333336</v>
      </c>
      <c r="B358" s="5">
        <v>1290.0706785795728</v>
      </c>
      <c r="C358" s="3">
        <v>1284.4521999678102</v>
      </c>
      <c r="D358" s="3">
        <v>5.6184786117626304</v>
      </c>
      <c r="E358" s="3"/>
      <c r="F358" s="3"/>
      <c r="G358" s="3"/>
      <c r="H358" s="3"/>
    </row>
    <row r="359" spans="1:8" x14ac:dyDescent="0.3">
      <c r="A359" s="2">
        <v>46023.166666666664</v>
      </c>
      <c r="B359" s="5">
        <v>1289.7927319702815</v>
      </c>
      <c r="C359" s="3">
        <v>1284.4940250893851</v>
      </c>
      <c r="D359" s="3">
        <v>5.2987068808963693</v>
      </c>
      <c r="E359" s="3"/>
      <c r="F359" s="3"/>
      <c r="G359" s="3"/>
      <c r="H359" s="3"/>
    </row>
    <row r="360" spans="1:8" x14ac:dyDescent="0.3">
      <c r="A360" s="2">
        <v>46039.375</v>
      </c>
      <c r="B360" s="5">
        <v>1288.2598063782043</v>
      </c>
      <c r="C360" s="3">
        <v>1283.0276566097073</v>
      </c>
      <c r="D360" s="3">
        <v>5.2321497684970399</v>
      </c>
      <c r="E360" s="3"/>
      <c r="F360" s="3"/>
      <c r="G360" s="3"/>
      <c r="H360" s="3"/>
    </row>
    <row r="361" spans="1:8" x14ac:dyDescent="0.3">
      <c r="A361" s="2">
        <v>46034.916666666664</v>
      </c>
      <c r="B361" s="5">
        <v>1287.8856562490371</v>
      </c>
      <c r="C361" s="3">
        <v>1282.1757329057868</v>
      </c>
      <c r="D361" s="3">
        <v>5.7099233432501988</v>
      </c>
      <c r="E361" s="3"/>
      <c r="F361" s="3"/>
      <c r="G361" s="3"/>
      <c r="H361" s="3"/>
    </row>
    <row r="362" spans="1:8" x14ac:dyDescent="0.3">
      <c r="A362" s="2">
        <v>46038.25</v>
      </c>
      <c r="B362" s="5">
        <v>1287.4351149884289</v>
      </c>
      <c r="C362" s="3">
        <v>1282.284923151077</v>
      </c>
      <c r="D362" s="3">
        <v>5.1501918373518398</v>
      </c>
      <c r="E362" s="3"/>
      <c r="F362" s="3"/>
      <c r="G362" s="3"/>
      <c r="H362" s="3"/>
    </row>
    <row r="363" spans="1:8" x14ac:dyDescent="0.3">
      <c r="A363" s="2">
        <v>46024.875</v>
      </c>
      <c r="B363" s="5">
        <v>1286.2761864790054</v>
      </c>
      <c r="C363" s="3">
        <v>1281.3923213129888</v>
      </c>
      <c r="D363" s="3">
        <v>4.8838651660166299</v>
      </c>
      <c r="E363" s="3"/>
      <c r="F363" s="3"/>
      <c r="G363" s="3"/>
      <c r="H363" s="3"/>
    </row>
    <row r="364" spans="1:8" x14ac:dyDescent="0.3">
      <c r="A364" s="2">
        <v>46031.958333333336</v>
      </c>
      <c r="B364" s="5">
        <v>1284.4678266696901</v>
      </c>
      <c r="C364" s="3">
        <v>1279.295380344274</v>
      </c>
      <c r="D364" s="3">
        <v>5.1724463254160504</v>
      </c>
      <c r="E364" s="3"/>
      <c r="F364" s="3"/>
      <c r="G364" s="3"/>
      <c r="H364" s="3"/>
    </row>
    <row r="365" spans="1:8" x14ac:dyDescent="0.3">
      <c r="A365" s="2">
        <v>46032.958333333336</v>
      </c>
      <c r="B365" s="5">
        <v>1283.7858426670045</v>
      </c>
      <c r="C365" s="3">
        <v>1278.5073195736406</v>
      </c>
      <c r="D365" s="3">
        <v>5.2785230933640097</v>
      </c>
      <c r="E365" s="3"/>
      <c r="F365" s="3"/>
      <c r="G365" s="3"/>
      <c r="H365" s="3"/>
    </row>
    <row r="366" spans="1:8" x14ac:dyDescent="0.3">
      <c r="A366" s="2">
        <v>46041.458333333336</v>
      </c>
      <c r="B366" s="5">
        <v>1283.0090173225296</v>
      </c>
      <c r="C366" s="3">
        <v>1278.2799545304058</v>
      </c>
      <c r="D366" s="3">
        <v>4.7290627921238704</v>
      </c>
      <c r="E366" s="3"/>
      <c r="F366" s="3"/>
      <c r="G366" s="3"/>
      <c r="H366" s="3"/>
    </row>
    <row r="367" spans="1:8" x14ac:dyDescent="0.3">
      <c r="A367" s="2">
        <v>46043.916666666664</v>
      </c>
      <c r="B367" s="5">
        <v>1281.1827754411097</v>
      </c>
      <c r="C367" s="3">
        <v>1276.6019172294766</v>
      </c>
      <c r="D367" s="3">
        <v>4.5808582116331804</v>
      </c>
      <c r="E367" s="3"/>
      <c r="F367" s="3"/>
      <c r="G367" s="3"/>
      <c r="H367" s="3"/>
    </row>
    <row r="368" spans="1:8" x14ac:dyDescent="0.3">
      <c r="A368" s="2">
        <v>46023.125</v>
      </c>
      <c r="B368" s="5">
        <v>1280.7678677833965</v>
      </c>
      <c r="C368" s="3">
        <v>1276.2445891205798</v>
      </c>
      <c r="D368" s="3">
        <v>4.5232786628166597</v>
      </c>
      <c r="E368" s="3"/>
      <c r="F368" s="3"/>
      <c r="G368" s="3"/>
      <c r="H368" s="3"/>
    </row>
    <row r="369" spans="1:8" x14ac:dyDescent="0.3">
      <c r="A369" s="2">
        <v>46024.625</v>
      </c>
      <c r="B369" s="5">
        <v>1280.2117309781679</v>
      </c>
      <c r="C369" s="3">
        <v>1276.2454595764634</v>
      </c>
      <c r="D369" s="3">
        <v>3.96627140170449</v>
      </c>
      <c r="E369" s="3"/>
      <c r="F369" s="3"/>
      <c r="G369" s="3"/>
      <c r="H369" s="3"/>
    </row>
    <row r="370" spans="1:8" x14ac:dyDescent="0.3">
      <c r="A370" s="2">
        <v>46043.5</v>
      </c>
      <c r="B370" s="5">
        <v>1276.217726950686</v>
      </c>
      <c r="C370" s="3">
        <v>1272.3210889935151</v>
      </c>
      <c r="D370" s="3">
        <v>3.8966379571708898</v>
      </c>
      <c r="E370" s="3"/>
      <c r="F370" s="3"/>
      <c r="G370" s="3"/>
      <c r="H370" s="3"/>
    </row>
    <row r="371" spans="1:8" x14ac:dyDescent="0.3">
      <c r="A371" s="2">
        <v>46042.666666666664</v>
      </c>
      <c r="B371" s="5">
        <v>1275.0827911268227</v>
      </c>
      <c r="C371" s="3">
        <v>1271.7649166793581</v>
      </c>
      <c r="D371" s="3">
        <v>3.3178744474647206</v>
      </c>
      <c r="E371" s="3"/>
      <c r="F371" s="3"/>
      <c r="G371" s="3"/>
      <c r="H371" s="3"/>
    </row>
    <row r="372" spans="1:8" x14ac:dyDescent="0.3">
      <c r="A372" s="2">
        <v>46027.25</v>
      </c>
      <c r="B372" s="5">
        <v>1275.0754324715238</v>
      </c>
      <c r="C372" s="3">
        <v>1271.1880031464464</v>
      </c>
      <c r="D372" s="3">
        <v>3.8874293250774601</v>
      </c>
      <c r="E372" s="3"/>
      <c r="F372" s="3"/>
      <c r="G372" s="3"/>
      <c r="H372" s="3"/>
    </row>
    <row r="373" spans="1:8" x14ac:dyDescent="0.3">
      <c r="A373" s="2">
        <v>46024.583333333336</v>
      </c>
      <c r="B373" s="5">
        <v>1273.5215705767459</v>
      </c>
      <c r="C373" s="3">
        <v>1269.4632025261499</v>
      </c>
      <c r="D373" s="3">
        <v>4.0583680505961199</v>
      </c>
      <c r="E373" s="3"/>
      <c r="F373" s="3"/>
      <c r="G373" s="3"/>
      <c r="H373" s="3"/>
    </row>
    <row r="374" spans="1:8" x14ac:dyDescent="0.3">
      <c r="A374" s="2">
        <v>46038.875</v>
      </c>
      <c r="B374" s="5">
        <v>1273.3747849962833</v>
      </c>
      <c r="C374" s="3">
        <v>1269.8559898684389</v>
      </c>
      <c r="D374" s="3">
        <v>3.5187951278444398</v>
      </c>
      <c r="E374" s="3"/>
      <c r="F374" s="3"/>
      <c r="G374" s="3"/>
      <c r="H374" s="3"/>
    </row>
    <row r="375" spans="1:8" x14ac:dyDescent="0.3">
      <c r="A375" s="2">
        <v>46029</v>
      </c>
      <c r="B375" s="5">
        <v>1272.0558498007078</v>
      </c>
      <c r="C375" s="3">
        <v>1268.3643609378962</v>
      </c>
      <c r="D375" s="3">
        <v>3.6914888628115299</v>
      </c>
      <c r="E375" s="3"/>
      <c r="F375" s="3"/>
      <c r="G375" s="3"/>
      <c r="H375" s="3"/>
    </row>
    <row r="376" spans="1:8" x14ac:dyDescent="0.3">
      <c r="A376" s="2">
        <v>46029.166666666664</v>
      </c>
      <c r="B376" s="5">
        <v>1265.2149892557266</v>
      </c>
      <c r="C376" s="3">
        <v>1262.2887987793513</v>
      </c>
      <c r="D376" s="3">
        <v>2.9261904763753499</v>
      </c>
      <c r="E376" s="3"/>
      <c r="F376" s="3"/>
      <c r="G376" s="3"/>
      <c r="H376" s="3"/>
    </row>
    <row r="377" spans="1:8" x14ac:dyDescent="0.3">
      <c r="A377" s="2">
        <v>46027.541666666664</v>
      </c>
      <c r="B377" s="5">
        <v>1265.1967294561596</v>
      </c>
      <c r="C377" s="3">
        <v>1261.9647000572897</v>
      </c>
      <c r="D377" s="3">
        <v>3.2320293988697499</v>
      </c>
      <c r="E377" s="3"/>
      <c r="F377" s="3"/>
      <c r="G377" s="3"/>
      <c r="H377" s="3"/>
    </row>
    <row r="378" spans="1:8" x14ac:dyDescent="0.3">
      <c r="A378" s="2">
        <v>46043.583333333336</v>
      </c>
      <c r="B378" s="5">
        <v>1264.8337238330489</v>
      </c>
      <c r="C378" s="3">
        <v>1262.0746862539606</v>
      </c>
      <c r="D378" s="3">
        <v>2.7590375790883606</v>
      </c>
      <c r="E378" s="3"/>
      <c r="F378" s="3"/>
      <c r="G378" s="3"/>
      <c r="H378" s="3"/>
    </row>
    <row r="379" spans="1:8" x14ac:dyDescent="0.3">
      <c r="A379" s="2">
        <v>46040.958333333336</v>
      </c>
      <c r="B379" s="5">
        <v>1260.5940997145844</v>
      </c>
      <c r="C379" s="3">
        <v>1257.9435839326443</v>
      </c>
      <c r="D379" s="3">
        <v>2.6505157819402299</v>
      </c>
      <c r="E379" s="3"/>
      <c r="F379" s="3"/>
      <c r="G379" s="3"/>
      <c r="H379" s="3"/>
    </row>
    <row r="380" spans="1:8" x14ac:dyDescent="0.3">
      <c r="A380" s="2">
        <v>46043.541666666664</v>
      </c>
      <c r="B380" s="5">
        <v>1259.8516415438698</v>
      </c>
      <c r="C380" s="3">
        <v>1257.0222723194809</v>
      </c>
      <c r="D380" s="3">
        <v>2.8293692243889499</v>
      </c>
      <c r="E380" s="3"/>
      <c r="F380" s="3"/>
      <c r="G380" s="3"/>
      <c r="H380" s="3"/>
    </row>
    <row r="381" spans="1:8" x14ac:dyDescent="0.3">
      <c r="A381" s="2">
        <v>46042.875</v>
      </c>
      <c r="B381" s="5">
        <v>1259.0164625306759</v>
      </c>
      <c r="C381" s="3">
        <v>1256.6138071331791</v>
      </c>
      <c r="D381" s="3">
        <v>2.4026553974968401</v>
      </c>
      <c r="E381" s="3"/>
      <c r="F381" s="3"/>
      <c r="G381" s="3"/>
      <c r="H381" s="3"/>
    </row>
    <row r="382" spans="1:8" x14ac:dyDescent="0.3">
      <c r="A382" s="2">
        <v>46025.291666666664</v>
      </c>
      <c r="B382" s="5">
        <v>1258.3975350104608</v>
      </c>
      <c r="C382" s="3">
        <v>1255.9034344631966</v>
      </c>
      <c r="D382" s="3">
        <v>2.4941005472642499</v>
      </c>
      <c r="E382" s="3"/>
      <c r="F382" s="3"/>
      <c r="G382" s="3"/>
      <c r="H382" s="3"/>
    </row>
    <row r="383" spans="1:8" x14ac:dyDescent="0.3">
      <c r="A383" s="2">
        <v>46033.166666666664</v>
      </c>
      <c r="B383" s="5">
        <v>1256.862747036886</v>
      </c>
      <c r="C383" s="3">
        <v>1254.5716363569798</v>
      </c>
      <c r="D383" s="3">
        <v>2.2911106799062702</v>
      </c>
      <c r="E383" s="3"/>
      <c r="F383" s="3"/>
      <c r="G383" s="3"/>
      <c r="H383" s="3"/>
    </row>
    <row r="384" spans="1:8" x14ac:dyDescent="0.3">
      <c r="A384" s="2">
        <v>46023.958333333336</v>
      </c>
      <c r="B384" s="5">
        <v>1255.7218957173584</v>
      </c>
      <c r="C384" s="3">
        <v>1253.2708403462332</v>
      </c>
      <c r="D384" s="3">
        <v>2.4510553711251499</v>
      </c>
      <c r="E384" s="3"/>
      <c r="F384" s="3"/>
      <c r="G384" s="3"/>
      <c r="H384" s="3"/>
    </row>
    <row r="385" spans="1:8" x14ac:dyDescent="0.3">
      <c r="A385" s="2">
        <v>46027</v>
      </c>
      <c r="B385" s="5">
        <v>1254.7852907483484</v>
      </c>
      <c r="C385" s="3">
        <v>1252.5230375364815</v>
      </c>
      <c r="D385" s="3">
        <v>2.2622532118668706</v>
      </c>
      <c r="E385" s="3"/>
      <c r="F385" s="3"/>
      <c r="G385" s="3"/>
      <c r="H385" s="3"/>
    </row>
    <row r="386" spans="1:8" x14ac:dyDescent="0.3">
      <c r="A386" s="2">
        <v>46030.166666666664</v>
      </c>
      <c r="B386" s="5">
        <v>1254.1737275771752</v>
      </c>
      <c r="C386" s="3">
        <v>1251.875607738185</v>
      </c>
      <c r="D386" s="3">
        <v>2.2981198389903303</v>
      </c>
      <c r="E386" s="3"/>
      <c r="F386" s="3"/>
      <c r="G386" s="3"/>
      <c r="H386" s="3"/>
    </row>
    <row r="387" spans="1:8" x14ac:dyDescent="0.3">
      <c r="A387" s="2">
        <v>46027.625</v>
      </c>
      <c r="B387" s="5">
        <v>1253.821976292191</v>
      </c>
      <c r="C387" s="3">
        <v>1251.3140362598838</v>
      </c>
      <c r="D387" s="3">
        <v>2.50794003230728</v>
      </c>
      <c r="E387" s="3"/>
      <c r="F387" s="3"/>
      <c r="G387" s="3"/>
      <c r="H387" s="3"/>
    </row>
    <row r="388" spans="1:8" x14ac:dyDescent="0.3">
      <c r="A388" s="2">
        <v>46027.916666666664</v>
      </c>
      <c r="B388" s="5">
        <v>1251.7741645268602</v>
      </c>
      <c r="C388" s="3">
        <v>1249.5162499107296</v>
      </c>
      <c r="D388" s="3">
        <v>2.2579146161306398</v>
      </c>
      <c r="E388" s="3"/>
      <c r="F388" s="3"/>
      <c r="G388" s="3"/>
      <c r="H388" s="3"/>
    </row>
    <row r="389" spans="1:8" x14ac:dyDescent="0.3">
      <c r="A389" s="2">
        <v>46030</v>
      </c>
      <c r="B389" s="5">
        <v>1251.1393840826383</v>
      </c>
      <c r="C389" s="3">
        <v>1249.2702921256102</v>
      </c>
      <c r="D389" s="3">
        <v>1.8690919570281399</v>
      </c>
      <c r="E389" s="3"/>
      <c r="F389" s="3"/>
      <c r="G389" s="3"/>
      <c r="H389" s="3"/>
    </row>
    <row r="390" spans="1:8" x14ac:dyDescent="0.3">
      <c r="A390" s="2">
        <v>46037</v>
      </c>
      <c r="B390" s="5">
        <v>1249.227519563402</v>
      </c>
      <c r="C390" s="3">
        <v>1247.2083966135922</v>
      </c>
      <c r="D390" s="3">
        <v>2.0191229498098502</v>
      </c>
      <c r="E390" s="3"/>
      <c r="F390" s="3"/>
      <c r="G390" s="3"/>
      <c r="H390" s="3"/>
    </row>
    <row r="391" spans="1:8" x14ac:dyDescent="0.3">
      <c r="A391" s="2">
        <v>46029.041666666664</v>
      </c>
      <c r="B391" s="5">
        <v>1247.3659693729771</v>
      </c>
      <c r="C391" s="3">
        <v>1245.3155714423076</v>
      </c>
      <c r="D391" s="3">
        <v>2.0503979306695199</v>
      </c>
      <c r="E391" s="3"/>
      <c r="F391" s="3"/>
      <c r="G391" s="3"/>
      <c r="H391" s="3"/>
    </row>
    <row r="392" spans="1:8" x14ac:dyDescent="0.3">
      <c r="A392" s="2">
        <v>46042.375</v>
      </c>
      <c r="B392" s="5">
        <v>1246.7433433440724</v>
      </c>
      <c r="C392" s="3">
        <v>1244.8933251370427</v>
      </c>
      <c r="D392" s="3">
        <v>1.8500182070298401</v>
      </c>
      <c r="E392" s="3"/>
      <c r="F392" s="3"/>
      <c r="G392" s="3"/>
      <c r="H392" s="3"/>
    </row>
    <row r="393" spans="1:8" x14ac:dyDescent="0.3">
      <c r="A393" s="2">
        <v>46029.125</v>
      </c>
      <c r="B393" s="5">
        <v>1245.5021897585191</v>
      </c>
      <c r="C393" s="3">
        <v>1243.5859528688102</v>
      </c>
      <c r="D393" s="3">
        <v>1.9162368897089099</v>
      </c>
      <c r="E393" s="3"/>
      <c r="F393" s="3"/>
      <c r="G393" s="3"/>
      <c r="H393" s="3"/>
    </row>
    <row r="394" spans="1:8" x14ac:dyDescent="0.3">
      <c r="A394" s="2">
        <v>46037.166666666664</v>
      </c>
      <c r="B394" s="5">
        <v>1242.7088478660098</v>
      </c>
      <c r="C394" s="3">
        <v>1241.0271086760188</v>
      </c>
      <c r="D394" s="3">
        <v>1.6817391899910801</v>
      </c>
      <c r="E394" s="3"/>
      <c r="F394" s="3"/>
      <c r="G394" s="3"/>
      <c r="H394" s="3"/>
    </row>
    <row r="395" spans="1:8" x14ac:dyDescent="0.3">
      <c r="A395" s="2">
        <v>46042.416666666664</v>
      </c>
      <c r="B395" s="5">
        <v>1242.3839822691859</v>
      </c>
      <c r="C395" s="3">
        <v>1241.0175557020746</v>
      </c>
      <c r="D395" s="3">
        <v>1.3664265671113001</v>
      </c>
      <c r="E395" s="3"/>
      <c r="F395" s="3"/>
      <c r="G395" s="3"/>
      <c r="H395" s="3"/>
    </row>
    <row r="396" spans="1:8" x14ac:dyDescent="0.3">
      <c r="A396" s="2">
        <v>46041.625</v>
      </c>
      <c r="B396" s="5">
        <v>1241.4996381249027</v>
      </c>
      <c r="C396" s="3">
        <v>1239.990514665411</v>
      </c>
      <c r="D396" s="3">
        <v>1.5091234594918299</v>
      </c>
      <c r="E396" s="3"/>
      <c r="F396" s="3"/>
      <c r="G396" s="3"/>
      <c r="H396" s="3"/>
    </row>
    <row r="397" spans="1:8" x14ac:dyDescent="0.3">
      <c r="A397" s="2">
        <v>46024.25</v>
      </c>
      <c r="B397" s="5">
        <v>1241.4403050030439</v>
      </c>
      <c r="C397" s="3">
        <v>1239.710408284305</v>
      </c>
      <c r="D397" s="3">
        <v>1.7298967187390302</v>
      </c>
      <c r="E397" s="3"/>
      <c r="F397" s="3"/>
      <c r="G397" s="3"/>
      <c r="H397" s="3"/>
    </row>
    <row r="398" spans="1:8" x14ac:dyDescent="0.3">
      <c r="A398" s="2">
        <v>46042.333333333336</v>
      </c>
      <c r="B398" s="5">
        <v>1239.1487453276925</v>
      </c>
      <c r="C398" s="3">
        <v>1237.6103620519862</v>
      </c>
      <c r="D398" s="3">
        <v>1.5383832757062399</v>
      </c>
      <c r="E398" s="3"/>
      <c r="F398" s="3"/>
      <c r="G398" s="3"/>
      <c r="H398" s="3"/>
    </row>
    <row r="399" spans="1:8" x14ac:dyDescent="0.3">
      <c r="A399" s="2">
        <v>46027.583333333336</v>
      </c>
      <c r="B399" s="5">
        <v>1238.781056756234</v>
      </c>
      <c r="C399" s="3">
        <v>1237.3128325129394</v>
      </c>
      <c r="D399" s="3">
        <v>1.46822424329464</v>
      </c>
      <c r="E399" s="3"/>
      <c r="F399" s="3"/>
      <c r="G399" s="3"/>
      <c r="H399" s="3"/>
    </row>
    <row r="400" spans="1:8" x14ac:dyDescent="0.3">
      <c r="A400" s="2">
        <v>46029.083333333336</v>
      </c>
      <c r="B400" s="5">
        <v>1237.9153217171272</v>
      </c>
      <c r="C400" s="3">
        <v>1236.4767717883092</v>
      </c>
      <c r="D400" s="3">
        <v>1.43854992881796</v>
      </c>
      <c r="E400" s="3"/>
      <c r="F400" s="3"/>
      <c r="G400" s="3"/>
      <c r="H400" s="3"/>
    </row>
    <row r="401" spans="1:8" x14ac:dyDescent="0.3">
      <c r="A401" s="2">
        <v>46033</v>
      </c>
      <c r="B401" s="5">
        <v>1236.1968932469783</v>
      </c>
      <c r="C401" s="3">
        <v>1235.1289157208896</v>
      </c>
      <c r="D401" s="3">
        <v>1.0679775260887601</v>
      </c>
      <c r="E401" s="3"/>
      <c r="F401" s="3"/>
      <c r="G401" s="3"/>
      <c r="H401" s="3"/>
    </row>
    <row r="402" spans="1:8" x14ac:dyDescent="0.3">
      <c r="A402" s="2">
        <v>46041.5</v>
      </c>
      <c r="B402" s="5">
        <v>1236.144683213987</v>
      </c>
      <c r="C402" s="3">
        <v>1234.7304047576379</v>
      </c>
      <c r="D402" s="3">
        <v>1.4142784563491999</v>
      </c>
      <c r="E402" s="3"/>
      <c r="F402" s="3"/>
      <c r="G402" s="3"/>
      <c r="H402" s="3"/>
    </row>
    <row r="403" spans="1:8" x14ac:dyDescent="0.3">
      <c r="A403" s="2">
        <v>46030.125</v>
      </c>
      <c r="B403" s="5">
        <v>1236.0878157950333</v>
      </c>
      <c r="C403" s="3">
        <v>1234.8136535230835</v>
      </c>
      <c r="D403" s="3">
        <v>1.2741622719497201</v>
      </c>
      <c r="E403" s="3"/>
      <c r="F403" s="3"/>
      <c r="G403" s="3"/>
      <c r="H403" s="3"/>
    </row>
    <row r="404" spans="1:8" x14ac:dyDescent="0.3">
      <c r="A404" s="2">
        <v>46042.458333333336</v>
      </c>
      <c r="B404" s="5">
        <v>1235.8299547280817</v>
      </c>
      <c r="C404" s="3">
        <v>1234.6523196095952</v>
      </c>
      <c r="D404" s="3">
        <v>1.1776351184864</v>
      </c>
      <c r="E404" s="3"/>
      <c r="F404" s="3"/>
      <c r="G404" s="3"/>
      <c r="H404" s="3"/>
    </row>
    <row r="405" spans="1:8" x14ac:dyDescent="0.3">
      <c r="A405" s="2">
        <v>46033.125</v>
      </c>
      <c r="B405" s="5">
        <v>1231.8277596294615</v>
      </c>
      <c r="C405" s="3">
        <v>1230.4448199649858</v>
      </c>
      <c r="D405" s="3">
        <v>1.3829396644758001</v>
      </c>
      <c r="E405" s="3"/>
      <c r="F405" s="3"/>
      <c r="G405" s="3"/>
      <c r="H405" s="3"/>
    </row>
    <row r="406" spans="1:8" x14ac:dyDescent="0.3">
      <c r="A406" s="2">
        <v>46037.125</v>
      </c>
      <c r="B406" s="5">
        <v>1227.7464586536873</v>
      </c>
      <c r="C406" s="3">
        <v>1226.5539500554892</v>
      </c>
      <c r="D406" s="3">
        <v>1.1925085981980601</v>
      </c>
      <c r="E406" s="3"/>
      <c r="F406" s="3"/>
      <c r="G406" s="3"/>
      <c r="H406" s="3"/>
    </row>
    <row r="407" spans="1:8" x14ac:dyDescent="0.3">
      <c r="A407" s="2">
        <v>46024.916666666664</v>
      </c>
      <c r="B407" s="5">
        <v>1227.37189346375</v>
      </c>
      <c r="C407" s="3">
        <v>1226.3557861713919</v>
      </c>
      <c r="D407" s="3">
        <v>1.0161072923580701</v>
      </c>
      <c r="E407" s="3"/>
      <c r="F407" s="3"/>
      <c r="G407" s="3"/>
      <c r="H407" s="3"/>
    </row>
    <row r="408" spans="1:8" x14ac:dyDescent="0.3">
      <c r="A408" s="2">
        <v>46028.208333333336</v>
      </c>
      <c r="B408" s="5">
        <v>1226.336536158728</v>
      </c>
      <c r="C408" s="3">
        <v>1225.118761754049</v>
      </c>
      <c r="D408" s="3">
        <v>1.21777440467898</v>
      </c>
      <c r="E408" s="3"/>
      <c r="F408" s="3"/>
      <c r="G408" s="3"/>
      <c r="H408" s="3"/>
    </row>
    <row r="409" spans="1:8" x14ac:dyDescent="0.3">
      <c r="A409" s="2">
        <v>46035.25</v>
      </c>
      <c r="B409" s="5">
        <v>1226.0580436562568</v>
      </c>
      <c r="C409" s="3">
        <v>1225.094583378436</v>
      </c>
      <c r="D409" s="3">
        <v>0.96346027782072696</v>
      </c>
      <c r="E409" s="3"/>
      <c r="F409" s="3"/>
      <c r="G409" s="3"/>
      <c r="H409" s="3"/>
    </row>
    <row r="410" spans="1:8" x14ac:dyDescent="0.3">
      <c r="A410" s="2">
        <v>46037.041666666664</v>
      </c>
      <c r="B410" s="5">
        <v>1225.7030704199581</v>
      </c>
      <c r="C410" s="3">
        <v>1224.7375286650995</v>
      </c>
      <c r="D410" s="3">
        <v>0.96554175485857896</v>
      </c>
      <c r="E410" s="3"/>
      <c r="F410" s="3"/>
      <c r="G410" s="3"/>
      <c r="H410" s="3"/>
    </row>
    <row r="411" spans="1:8" x14ac:dyDescent="0.3">
      <c r="A411" s="2">
        <v>46037.083333333336</v>
      </c>
      <c r="B411" s="5">
        <v>1222.8956813312718</v>
      </c>
      <c r="C411" s="3">
        <v>1221.9329555925308</v>
      </c>
      <c r="D411" s="3">
        <v>0.96272573874100997</v>
      </c>
      <c r="E411" s="3"/>
      <c r="F411" s="3"/>
      <c r="G411" s="3"/>
      <c r="H411" s="3"/>
    </row>
    <row r="412" spans="1:8" x14ac:dyDescent="0.3">
      <c r="A412" s="2">
        <v>46041.208333333336</v>
      </c>
      <c r="B412" s="5">
        <v>1222.5766062701887</v>
      </c>
      <c r="C412" s="3">
        <v>1221.6454025038745</v>
      </c>
      <c r="D412" s="3">
        <v>0.93120376631420698</v>
      </c>
      <c r="E412" s="3"/>
      <c r="F412" s="3"/>
      <c r="G412" s="3"/>
      <c r="H412" s="3"/>
    </row>
    <row r="413" spans="1:8" x14ac:dyDescent="0.3">
      <c r="A413" s="2">
        <v>46030.083333333336</v>
      </c>
      <c r="B413" s="5">
        <v>1221.9477591688524</v>
      </c>
      <c r="C413" s="3">
        <v>1220.9358868131458</v>
      </c>
      <c r="D413" s="3">
        <v>1.01187235570666</v>
      </c>
      <c r="E413" s="3"/>
      <c r="F413" s="3"/>
      <c r="G413" s="3"/>
      <c r="H413" s="3"/>
    </row>
    <row r="414" spans="1:8" x14ac:dyDescent="0.3">
      <c r="A414" s="2">
        <v>46030.041666666664</v>
      </c>
      <c r="B414" s="5">
        <v>1219.9624686717862</v>
      </c>
      <c r="C414" s="3">
        <v>1219.2165290760188</v>
      </c>
      <c r="D414" s="3">
        <v>0.74593959576727997</v>
      </c>
      <c r="E414" s="3"/>
      <c r="F414" s="3"/>
      <c r="G414" s="3"/>
      <c r="H414" s="3"/>
    </row>
    <row r="415" spans="1:8" x14ac:dyDescent="0.3">
      <c r="A415" s="2">
        <v>46032.291666666664</v>
      </c>
      <c r="B415" s="5">
        <v>1218.296220675235</v>
      </c>
      <c r="C415" s="3">
        <v>1217.4710654933135</v>
      </c>
      <c r="D415" s="3">
        <v>0.82515518192155202</v>
      </c>
      <c r="E415" s="3"/>
      <c r="F415" s="3"/>
      <c r="G415" s="3"/>
      <c r="H415" s="3"/>
    </row>
    <row r="416" spans="1:8" x14ac:dyDescent="0.3">
      <c r="A416" s="2">
        <v>46039.333333333336</v>
      </c>
      <c r="B416" s="5">
        <v>1215.8939755005238</v>
      </c>
      <c r="C416" s="3">
        <v>1215.1407051473047</v>
      </c>
      <c r="D416" s="3">
        <v>0.75327035321898395</v>
      </c>
      <c r="E416" s="3"/>
      <c r="F416" s="3"/>
      <c r="G416" s="3"/>
      <c r="H416" s="3"/>
    </row>
    <row r="417" spans="1:8" x14ac:dyDescent="0.3">
      <c r="A417" s="2">
        <v>46037.958333333336</v>
      </c>
      <c r="B417" s="5">
        <v>1215.4708290884512</v>
      </c>
      <c r="C417" s="3">
        <v>1214.7858620749992</v>
      </c>
      <c r="D417" s="3">
        <v>0.68496701345198396</v>
      </c>
      <c r="E417" s="3"/>
      <c r="F417" s="3"/>
      <c r="G417" s="3"/>
      <c r="H417" s="3"/>
    </row>
    <row r="418" spans="1:8" x14ac:dyDescent="0.3">
      <c r="A418" s="2">
        <v>46033.083333333336</v>
      </c>
      <c r="B418" s="5">
        <v>1213.5179994715804</v>
      </c>
      <c r="C418" s="3">
        <v>1212.7741411266536</v>
      </c>
      <c r="D418" s="3">
        <v>0.74385834492673097</v>
      </c>
      <c r="E418" s="3"/>
      <c r="F418" s="3"/>
      <c r="G418" s="3"/>
      <c r="H418" s="3"/>
    </row>
    <row r="419" spans="1:8" x14ac:dyDescent="0.3">
      <c r="A419" s="2">
        <v>46042.291666666664</v>
      </c>
      <c r="B419" s="5">
        <v>1213.0618526843843</v>
      </c>
      <c r="C419" s="3">
        <v>1212.3159520578242</v>
      </c>
      <c r="D419" s="3">
        <v>0.74590062656018596</v>
      </c>
      <c r="E419" s="3"/>
      <c r="F419" s="3"/>
      <c r="G419" s="3"/>
      <c r="H419" s="3"/>
    </row>
    <row r="420" spans="1:8" x14ac:dyDescent="0.3">
      <c r="A420" s="2">
        <v>46033.041666666664</v>
      </c>
      <c r="B420" s="5">
        <v>1209.5019034681479</v>
      </c>
      <c r="C420" s="3">
        <v>1208.9940499549709</v>
      </c>
      <c r="D420" s="3">
        <v>0.50785351317708505</v>
      </c>
      <c r="E420" s="3"/>
      <c r="F420" s="3"/>
      <c r="G420" s="3"/>
      <c r="H420" s="3"/>
    </row>
    <row r="421" spans="1:8" x14ac:dyDescent="0.3">
      <c r="A421" s="2">
        <v>46032</v>
      </c>
      <c r="B421" s="5">
        <v>1204.1648502997537</v>
      </c>
      <c r="C421" s="3">
        <v>1203.7958790404214</v>
      </c>
      <c r="D421" s="3">
        <v>0.36897125933222902</v>
      </c>
      <c r="E421" s="3"/>
      <c r="F421" s="3"/>
      <c r="G421" s="3"/>
      <c r="H421" s="3"/>
    </row>
    <row r="422" spans="1:8" x14ac:dyDescent="0.3">
      <c r="A422" s="2">
        <v>46041.916666666664</v>
      </c>
      <c r="B422" s="5">
        <v>1203.8456714834595</v>
      </c>
      <c r="C422" s="3">
        <v>1203.5028265649034</v>
      </c>
      <c r="D422" s="3">
        <v>0.34284491855590998</v>
      </c>
      <c r="E422" s="3"/>
      <c r="F422" s="3"/>
      <c r="G422" s="3"/>
      <c r="H422" s="3"/>
    </row>
    <row r="423" spans="1:8" x14ac:dyDescent="0.3">
      <c r="A423" s="2">
        <v>46027.041666666664</v>
      </c>
      <c r="B423" s="5">
        <v>1203.5104448909046</v>
      </c>
      <c r="C423" s="3">
        <v>1203.1420314131656</v>
      </c>
      <c r="D423" s="3">
        <v>0.36841347773907401</v>
      </c>
      <c r="E423" s="3"/>
      <c r="F423" s="3"/>
      <c r="G423" s="3"/>
      <c r="H423" s="3"/>
    </row>
    <row r="424" spans="1:8" x14ac:dyDescent="0.3">
      <c r="A424" s="2">
        <v>46041.583333333336</v>
      </c>
      <c r="B424" s="5">
        <v>1200.3734695583414</v>
      </c>
      <c r="C424" s="3">
        <v>1199.9683140737777</v>
      </c>
      <c r="D424" s="3">
        <v>0.40515548456374401</v>
      </c>
      <c r="E424" s="3"/>
      <c r="F424" s="3"/>
      <c r="G424" s="3"/>
      <c r="H424" s="3"/>
    </row>
    <row r="425" spans="1:8" x14ac:dyDescent="0.3">
      <c r="A425" s="2">
        <v>46041.541666666664</v>
      </c>
      <c r="B425" s="5">
        <v>1198.5451976880779</v>
      </c>
      <c r="C425" s="3">
        <v>1198.1936171129616</v>
      </c>
      <c r="D425" s="3">
        <v>0.35158057511634999</v>
      </c>
      <c r="E425" s="3"/>
      <c r="F425" s="3"/>
      <c r="G425" s="3"/>
      <c r="H425" s="3"/>
    </row>
    <row r="426" spans="1:8" x14ac:dyDescent="0.3">
      <c r="A426" s="2">
        <v>46027.208333333336</v>
      </c>
      <c r="B426" s="5">
        <v>1193.8942580679227</v>
      </c>
      <c r="C426" s="3">
        <v>1193.4450180318847</v>
      </c>
      <c r="D426" s="3">
        <v>0.44924003603797402</v>
      </c>
      <c r="E426" s="3"/>
      <c r="F426" s="3"/>
      <c r="G426" s="3"/>
      <c r="H426" s="3"/>
    </row>
    <row r="427" spans="1:8" x14ac:dyDescent="0.3">
      <c r="A427" s="2">
        <v>46041</v>
      </c>
      <c r="B427" s="5">
        <v>1192.745469394521</v>
      </c>
      <c r="C427" s="3">
        <v>1192.3219264494521</v>
      </c>
      <c r="D427" s="3">
        <v>0.42354294506891699</v>
      </c>
      <c r="E427" s="3"/>
      <c r="F427" s="3"/>
      <c r="G427" s="3"/>
      <c r="H427" s="3"/>
    </row>
    <row r="428" spans="1:8" x14ac:dyDescent="0.3">
      <c r="A428" s="2">
        <v>46042.5</v>
      </c>
      <c r="B428" s="5">
        <v>1190.8361231863646</v>
      </c>
      <c r="C428" s="3">
        <v>1190.4856340143151</v>
      </c>
      <c r="D428" s="3">
        <v>0.35048917204938301</v>
      </c>
      <c r="E428" s="3"/>
      <c r="F428" s="3"/>
      <c r="G428" s="3"/>
      <c r="H428" s="3"/>
    </row>
    <row r="429" spans="1:8" x14ac:dyDescent="0.3">
      <c r="A429" s="2">
        <v>46027.083333333336</v>
      </c>
      <c r="B429" s="5">
        <v>1188.4832967402658</v>
      </c>
      <c r="C429" s="3">
        <v>1188.2484241595519</v>
      </c>
      <c r="D429" s="3">
        <v>0.23487258071396999</v>
      </c>
      <c r="E429" s="3"/>
      <c r="F429" s="3"/>
      <c r="G429" s="3"/>
      <c r="H429" s="3"/>
    </row>
    <row r="430" spans="1:8" x14ac:dyDescent="0.3">
      <c r="A430" s="2">
        <v>46043.958333333336</v>
      </c>
      <c r="B430" s="5">
        <v>1185.76927362434</v>
      </c>
      <c r="C430" s="3">
        <v>1185.4047531578578</v>
      </c>
      <c r="D430" s="3">
        <v>0.36452046648210201</v>
      </c>
      <c r="E430" s="3"/>
      <c r="F430" s="3"/>
      <c r="G430" s="3"/>
      <c r="H430" s="3"/>
    </row>
    <row r="431" spans="1:8" x14ac:dyDescent="0.3">
      <c r="A431" s="2">
        <v>46041.166666666664</v>
      </c>
      <c r="B431" s="5">
        <v>1183.6292218756512</v>
      </c>
      <c r="C431" s="3">
        <v>1183.4234812307575</v>
      </c>
      <c r="D431" s="3">
        <v>0.20574064489360899</v>
      </c>
      <c r="E431" s="3"/>
      <c r="F431" s="3"/>
      <c r="G431" s="3"/>
      <c r="H431" s="3"/>
    </row>
    <row r="432" spans="1:8" x14ac:dyDescent="0.3">
      <c r="A432" s="2">
        <v>46038.916666666664</v>
      </c>
      <c r="B432" s="5">
        <v>1183.2419216348371</v>
      </c>
      <c r="C432" s="3">
        <v>1182.9685730336882</v>
      </c>
      <c r="D432" s="3">
        <v>0.27334860114898502</v>
      </c>
      <c r="E432" s="3"/>
      <c r="F432" s="3"/>
      <c r="G432" s="3"/>
      <c r="H432" s="3"/>
    </row>
    <row r="433" spans="1:8" x14ac:dyDescent="0.3">
      <c r="A433" s="2">
        <v>46025.25</v>
      </c>
      <c r="B433" s="5">
        <v>1182.5059696775031</v>
      </c>
      <c r="C433" s="3">
        <v>1182.1290948301994</v>
      </c>
      <c r="D433" s="3">
        <v>0.37687484730364201</v>
      </c>
      <c r="E433" s="3"/>
      <c r="F433" s="3"/>
      <c r="G433" s="3"/>
      <c r="H433" s="3"/>
    </row>
    <row r="434" spans="1:8" x14ac:dyDescent="0.3">
      <c r="A434" s="2">
        <v>46027.125</v>
      </c>
      <c r="B434" s="5">
        <v>1179.7147110576395</v>
      </c>
      <c r="C434" s="3">
        <v>1179.3952444754668</v>
      </c>
      <c r="D434" s="3">
        <v>0.31946658217267199</v>
      </c>
      <c r="E434" s="3"/>
      <c r="F434" s="3"/>
      <c r="G434" s="3"/>
      <c r="H434" s="3"/>
    </row>
    <row r="435" spans="1:8" x14ac:dyDescent="0.3">
      <c r="A435" s="2">
        <v>46024</v>
      </c>
      <c r="B435" s="5">
        <v>1177.3303271720804</v>
      </c>
      <c r="C435" s="3">
        <v>1177.1344557581444</v>
      </c>
      <c r="D435" s="3">
        <v>0.19587141393603499</v>
      </c>
      <c r="E435" s="3"/>
      <c r="F435" s="3"/>
      <c r="G435" s="3"/>
      <c r="H435" s="3"/>
    </row>
    <row r="436" spans="1:8" x14ac:dyDescent="0.3">
      <c r="A436" s="2">
        <v>46024.208333333336</v>
      </c>
      <c r="B436" s="5">
        <v>1176.3029149490858</v>
      </c>
      <c r="C436" s="3">
        <v>1176.1498112585543</v>
      </c>
      <c r="D436" s="3">
        <v>0.15310369053140099</v>
      </c>
      <c r="E436" s="3"/>
      <c r="F436" s="3"/>
      <c r="G436" s="3"/>
      <c r="H436" s="3"/>
    </row>
    <row r="437" spans="1:8" x14ac:dyDescent="0.3">
      <c r="A437" s="2">
        <v>46034.958333333336</v>
      </c>
      <c r="B437" s="5">
        <v>1175.7766069637703</v>
      </c>
      <c r="C437" s="3">
        <v>1175.517710004998</v>
      </c>
      <c r="D437" s="3">
        <v>0.25889695877224</v>
      </c>
      <c r="E437" s="3"/>
      <c r="F437" s="3"/>
      <c r="G437" s="3"/>
      <c r="H437" s="3"/>
    </row>
    <row r="438" spans="1:8" x14ac:dyDescent="0.3">
      <c r="A438" s="2">
        <v>46027.166666666664</v>
      </c>
      <c r="B438" s="5">
        <v>1175.5252558565644</v>
      </c>
      <c r="C438" s="3">
        <v>1175.2313898049761</v>
      </c>
      <c r="D438" s="3">
        <v>0.29386605158833401</v>
      </c>
      <c r="E438" s="3"/>
      <c r="F438" s="3"/>
      <c r="G438" s="3"/>
      <c r="H438" s="3"/>
    </row>
    <row r="439" spans="1:8" x14ac:dyDescent="0.3">
      <c r="A439" s="2">
        <v>46043.25</v>
      </c>
      <c r="B439" s="5">
        <v>1174.3855886049118</v>
      </c>
      <c r="C439" s="3">
        <v>1174.1546438824867</v>
      </c>
      <c r="D439" s="3">
        <v>0.23094472242519601</v>
      </c>
      <c r="E439" s="3"/>
      <c r="F439" s="3"/>
      <c r="G439" s="3"/>
      <c r="H439" s="3"/>
    </row>
    <row r="440" spans="1:8" x14ac:dyDescent="0.3">
      <c r="A440" s="2">
        <v>46038.208333333336</v>
      </c>
      <c r="B440" s="5">
        <v>1172.0857525239126</v>
      </c>
      <c r="C440" s="3">
        <v>1171.8718290259972</v>
      </c>
      <c r="D440" s="3">
        <v>0.21392349791540899</v>
      </c>
      <c r="E440" s="3"/>
      <c r="F440" s="3"/>
      <c r="G440" s="3"/>
      <c r="H440" s="3"/>
    </row>
    <row r="441" spans="1:8" x14ac:dyDescent="0.3">
      <c r="A441" s="2">
        <v>46041.125</v>
      </c>
      <c r="B441" s="5">
        <v>1162.6101322738155</v>
      </c>
      <c r="C441" s="3">
        <v>1162.4961496728599</v>
      </c>
      <c r="D441" s="3">
        <v>0.113982600955568</v>
      </c>
      <c r="E441" s="3"/>
      <c r="F441" s="3"/>
      <c r="G441" s="3"/>
      <c r="H441" s="3"/>
    </row>
    <row r="442" spans="1:8" x14ac:dyDescent="0.3">
      <c r="A442" s="2">
        <v>46041.041666666664</v>
      </c>
      <c r="B442" s="5">
        <v>1162.5105846847639</v>
      </c>
      <c r="C442" s="3">
        <v>1162.3363984991638</v>
      </c>
      <c r="D442" s="3">
        <v>0.17418618559999799</v>
      </c>
      <c r="E442" s="3"/>
      <c r="F442" s="3"/>
      <c r="G442" s="3"/>
      <c r="H442" s="3"/>
    </row>
    <row r="443" spans="1:8" x14ac:dyDescent="0.3">
      <c r="A443" s="2">
        <v>46041.083333333336</v>
      </c>
      <c r="B443" s="5">
        <v>1160.3573057087215</v>
      </c>
      <c r="C443" s="3">
        <v>1160.2011627664876</v>
      </c>
      <c r="D443" s="3">
        <v>0.15614294223379599</v>
      </c>
      <c r="E443" s="3"/>
      <c r="F443" s="3"/>
      <c r="G443" s="3"/>
      <c r="H443" s="3"/>
    </row>
    <row r="444" spans="1:8" x14ac:dyDescent="0.3">
      <c r="A444" s="2">
        <v>46042.625</v>
      </c>
      <c r="B444" s="5">
        <v>1160.0110183556358</v>
      </c>
      <c r="C444" s="3">
        <v>1159.77716893509</v>
      </c>
      <c r="D444" s="3">
        <v>0.23384942054586699</v>
      </c>
      <c r="E444" s="3"/>
      <c r="F444" s="3"/>
      <c r="G444" s="3"/>
      <c r="H444" s="3"/>
    </row>
    <row r="445" spans="1:8" x14ac:dyDescent="0.3">
      <c r="A445" s="2">
        <v>46032.25</v>
      </c>
      <c r="B445" s="5">
        <v>1159.028480113999</v>
      </c>
      <c r="C445" s="3">
        <v>1158.9235060049057</v>
      </c>
      <c r="D445" s="3">
        <v>0.10497410909326001</v>
      </c>
      <c r="E445" s="3"/>
      <c r="F445" s="3"/>
      <c r="G445" s="3"/>
      <c r="H445" s="3"/>
    </row>
    <row r="446" spans="1:8" x14ac:dyDescent="0.3">
      <c r="A446" s="2">
        <v>46042.916666666664</v>
      </c>
      <c r="B446" s="5">
        <v>1157.5152574027143</v>
      </c>
      <c r="C446" s="3">
        <v>1157.3971920123849</v>
      </c>
      <c r="D446" s="3">
        <v>0.118065390329256</v>
      </c>
      <c r="E446" s="3"/>
      <c r="F446" s="3"/>
      <c r="G446" s="3"/>
      <c r="H446" s="3"/>
    </row>
    <row r="447" spans="1:8" x14ac:dyDescent="0.3">
      <c r="A447" s="2">
        <v>46028.166666666664</v>
      </c>
      <c r="B447" s="5">
        <v>1157.1724884276643</v>
      </c>
      <c r="C447" s="3">
        <v>1157.0259405597033</v>
      </c>
      <c r="D447" s="3">
        <v>0.14654786796102701</v>
      </c>
      <c r="E447" s="3"/>
      <c r="F447" s="3"/>
      <c r="G447" s="3"/>
      <c r="H447" s="3"/>
    </row>
    <row r="448" spans="1:8" x14ac:dyDescent="0.3">
      <c r="A448" s="2">
        <v>46024.958333333336</v>
      </c>
      <c r="B448" s="5">
        <v>1157.038402219835</v>
      </c>
      <c r="C448" s="3">
        <v>1156.9694786438076</v>
      </c>
      <c r="D448" s="3">
        <v>6.8923576027470901E-2</v>
      </c>
      <c r="E448" s="3"/>
      <c r="F448" s="3"/>
      <c r="G448" s="3"/>
      <c r="H448" s="3"/>
    </row>
    <row r="449" spans="1:8" x14ac:dyDescent="0.3">
      <c r="A449" s="2">
        <v>46027.958333333336</v>
      </c>
      <c r="B449" s="5">
        <v>1154.8083414265272</v>
      </c>
      <c r="C449" s="3">
        <v>1154.6685773837962</v>
      </c>
      <c r="D449" s="3">
        <v>0.139764042730953</v>
      </c>
      <c r="E449" s="3"/>
      <c r="F449" s="3"/>
      <c r="G449" s="3"/>
      <c r="H449" s="3"/>
    </row>
    <row r="450" spans="1:8" x14ac:dyDescent="0.3">
      <c r="A450" s="2">
        <v>46032.041666666664</v>
      </c>
      <c r="B450" s="5">
        <v>1154.8059935106417</v>
      </c>
      <c r="C450" s="3">
        <v>1154.7113800924587</v>
      </c>
      <c r="D450" s="3">
        <v>9.4613418183016398E-2</v>
      </c>
      <c r="E450" s="3"/>
      <c r="F450" s="3"/>
      <c r="G450" s="3"/>
      <c r="H450" s="3"/>
    </row>
    <row r="451" spans="1:8" x14ac:dyDescent="0.3">
      <c r="A451" s="2">
        <v>46024.166666666664</v>
      </c>
      <c r="B451" s="5">
        <v>1144.0580011599184</v>
      </c>
      <c r="C451" s="3">
        <v>1143.9280324643294</v>
      </c>
      <c r="D451" s="3">
        <v>0.129968695589082</v>
      </c>
      <c r="E451" s="3"/>
      <c r="F451" s="3"/>
      <c r="G451" s="3"/>
      <c r="H451" s="3"/>
    </row>
    <row r="452" spans="1:8" x14ac:dyDescent="0.3">
      <c r="A452" s="2">
        <v>46042.541666666664</v>
      </c>
      <c r="B452" s="5">
        <v>1141.5543750201198</v>
      </c>
      <c r="C452" s="3">
        <v>1141.4109680950676</v>
      </c>
      <c r="D452" s="3">
        <v>0.14340692505220701</v>
      </c>
      <c r="E452" s="3"/>
      <c r="F452" s="3"/>
      <c r="G452" s="3"/>
      <c r="H452" s="3"/>
    </row>
    <row r="453" spans="1:8" x14ac:dyDescent="0.3">
      <c r="A453" s="2">
        <v>46038</v>
      </c>
      <c r="B453" s="5">
        <v>1140.3192191754356</v>
      </c>
      <c r="C453" s="3">
        <v>1140.199446681343</v>
      </c>
      <c r="D453" s="3">
        <v>0.119772494092654</v>
      </c>
      <c r="E453" s="3"/>
      <c r="F453" s="3"/>
      <c r="G453" s="3"/>
      <c r="H453" s="3"/>
    </row>
    <row r="454" spans="1:8" x14ac:dyDescent="0.3">
      <c r="A454" s="2">
        <v>46024.041666666664</v>
      </c>
      <c r="B454" s="5">
        <v>1136.02669412416</v>
      </c>
      <c r="C454" s="3">
        <v>1135.9661789390825</v>
      </c>
      <c r="D454" s="3">
        <v>6.05151850774674E-2</v>
      </c>
      <c r="E454" s="3"/>
      <c r="F454" s="3"/>
      <c r="G454" s="3"/>
      <c r="H454" s="3"/>
    </row>
    <row r="455" spans="1:8" x14ac:dyDescent="0.3">
      <c r="A455" s="2">
        <v>46039.291666666664</v>
      </c>
      <c r="B455" s="5">
        <v>1129.2440694283391</v>
      </c>
      <c r="C455" s="3">
        <v>1129.191262501814</v>
      </c>
      <c r="D455" s="3">
        <v>5.2806926525207597E-2</v>
      </c>
      <c r="E455" s="3"/>
      <c r="F455" s="3"/>
      <c r="G455" s="3"/>
      <c r="H455" s="3"/>
    </row>
    <row r="456" spans="1:8" x14ac:dyDescent="0.3">
      <c r="A456" s="2">
        <v>46032.083333333336</v>
      </c>
      <c r="B456" s="5">
        <v>1128.5901373183572</v>
      </c>
      <c r="C456" s="3">
        <v>1128.5446125506769</v>
      </c>
      <c r="D456" s="3">
        <v>4.5524767680183403E-2</v>
      </c>
      <c r="E456" s="3"/>
      <c r="F456" s="3"/>
      <c r="G456" s="3"/>
      <c r="H456" s="3"/>
    </row>
    <row r="457" spans="1:8" x14ac:dyDescent="0.3">
      <c r="A457" s="2">
        <v>46038.166666666664</v>
      </c>
      <c r="B457" s="5">
        <v>1126.2517183223256</v>
      </c>
      <c r="C457" s="3">
        <v>1126.1891072436697</v>
      </c>
      <c r="D457" s="3">
        <v>6.2611078655877797E-2</v>
      </c>
      <c r="E457" s="3"/>
      <c r="F457" s="3"/>
      <c r="G457" s="3"/>
      <c r="H457" s="3"/>
    </row>
    <row r="458" spans="1:8" x14ac:dyDescent="0.3">
      <c r="A458" s="2">
        <v>46042.583333333336</v>
      </c>
      <c r="B458" s="5">
        <v>1125.8344270564853</v>
      </c>
      <c r="C458" s="3">
        <v>1125.7978918502417</v>
      </c>
      <c r="D458" s="3">
        <v>3.6535206243567403E-2</v>
      </c>
      <c r="E458" s="3"/>
      <c r="F458" s="3"/>
      <c r="G458" s="3"/>
      <c r="H458" s="3"/>
    </row>
    <row r="459" spans="1:8" x14ac:dyDescent="0.3">
      <c r="A459" s="2">
        <v>46025.208333333336</v>
      </c>
      <c r="B459" s="5">
        <v>1125.2423844223308</v>
      </c>
      <c r="C459" s="3">
        <v>1125.2168435837252</v>
      </c>
      <c r="D459" s="3">
        <v>2.5540838605571999E-2</v>
      </c>
      <c r="E459" s="3"/>
      <c r="F459" s="3"/>
      <c r="G459" s="3"/>
      <c r="H459" s="3"/>
    </row>
    <row r="460" spans="1:8" x14ac:dyDescent="0.3">
      <c r="A460" s="2">
        <v>46024.125</v>
      </c>
      <c r="B460" s="5">
        <v>1125.1754833656523</v>
      </c>
      <c r="C460" s="3">
        <v>1125.1163136897808</v>
      </c>
      <c r="D460" s="3">
        <v>5.9169675871486298E-2</v>
      </c>
      <c r="E460" s="3"/>
      <c r="F460" s="3"/>
      <c r="G460" s="3"/>
      <c r="H460" s="3"/>
    </row>
    <row r="461" spans="1:8" x14ac:dyDescent="0.3">
      <c r="A461" s="2">
        <v>46024.083333333336</v>
      </c>
      <c r="B461" s="5">
        <v>1120.7453218268322</v>
      </c>
      <c r="C461" s="3">
        <v>1120.7111795031403</v>
      </c>
      <c r="D461" s="3">
        <v>3.41423236917874E-2</v>
      </c>
      <c r="E461" s="3"/>
      <c r="F461" s="3"/>
      <c r="G461" s="3"/>
      <c r="H461" s="3"/>
    </row>
    <row r="462" spans="1:8" x14ac:dyDescent="0.3">
      <c r="A462" s="2">
        <v>46032.125</v>
      </c>
      <c r="B462" s="5">
        <v>1115.10638954412</v>
      </c>
      <c r="C462" s="3">
        <v>1115.0599876602189</v>
      </c>
      <c r="D462" s="3">
        <v>4.6401883901140098E-2</v>
      </c>
      <c r="E462" s="3"/>
      <c r="F462" s="3"/>
      <c r="G462" s="3"/>
      <c r="H462" s="3"/>
    </row>
    <row r="463" spans="1:8" x14ac:dyDescent="0.3">
      <c r="A463" s="2">
        <v>46032.208333333336</v>
      </c>
      <c r="B463" s="5">
        <v>1114.9326688348551</v>
      </c>
      <c r="C463" s="3">
        <v>1114.901196249434</v>
      </c>
      <c r="D463" s="3">
        <v>3.1472585421131398E-2</v>
      </c>
      <c r="E463" s="3"/>
      <c r="F463" s="3"/>
      <c r="G463" s="3"/>
      <c r="H463" s="3"/>
    </row>
    <row r="464" spans="1:8" x14ac:dyDescent="0.3">
      <c r="A464" s="2">
        <v>46028.125</v>
      </c>
      <c r="B464" s="5">
        <v>1114.0659423197515</v>
      </c>
      <c r="C464" s="3">
        <v>1114.0384658028029</v>
      </c>
      <c r="D464" s="3">
        <v>2.7476516948677601E-2</v>
      </c>
      <c r="E464" s="3"/>
      <c r="F464" s="3"/>
      <c r="G464" s="3"/>
      <c r="H464" s="3"/>
    </row>
    <row r="465" spans="1:8" x14ac:dyDescent="0.3">
      <c r="A465" s="2">
        <v>46038.125</v>
      </c>
      <c r="B465" s="5">
        <v>1106.2900491635473</v>
      </c>
      <c r="C465" s="3">
        <v>1106.28583990472</v>
      </c>
      <c r="D465" s="3">
        <v>4.2092588273297997E-3</v>
      </c>
      <c r="E465" s="3"/>
      <c r="F465" s="3"/>
      <c r="G465" s="3"/>
      <c r="H465" s="3"/>
    </row>
    <row r="466" spans="1:8" x14ac:dyDescent="0.3">
      <c r="A466" s="2">
        <v>46035.208333333336</v>
      </c>
      <c r="B466" s="5">
        <v>1104.1093585219687</v>
      </c>
      <c r="C466" s="3">
        <v>1104.0919172313413</v>
      </c>
      <c r="D466" s="3">
        <v>1.7441290627485399E-2</v>
      </c>
      <c r="E466" s="3"/>
      <c r="F466" s="3"/>
      <c r="G466" s="3"/>
      <c r="H466" s="3"/>
    </row>
    <row r="467" spans="1:8" x14ac:dyDescent="0.3">
      <c r="A467" s="2">
        <v>46038.041666666664</v>
      </c>
      <c r="B467" s="5">
        <v>1103.7757656773972</v>
      </c>
      <c r="C467" s="3">
        <v>1103.7360069304445</v>
      </c>
      <c r="D467" s="3">
        <v>3.9758746952705697E-2</v>
      </c>
      <c r="E467" s="3"/>
      <c r="F467" s="3"/>
      <c r="G467" s="3"/>
      <c r="H467" s="3"/>
    </row>
    <row r="468" spans="1:8" x14ac:dyDescent="0.3">
      <c r="A468" s="2">
        <v>46032.166666666664</v>
      </c>
      <c r="B468" s="5">
        <v>1101.6778026102998</v>
      </c>
      <c r="C468" s="3">
        <v>1101.6673405723452</v>
      </c>
      <c r="D468" s="3">
        <v>1.04620379544313E-2</v>
      </c>
      <c r="E468" s="3"/>
      <c r="F468" s="3"/>
      <c r="G468" s="3"/>
      <c r="H468" s="3"/>
    </row>
    <row r="469" spans="1:8" x14ac:dyDescent="0.3">
      <c r="A469" s="2">
        <v>46038.083333333336</v>
      </c>
      <c r="B469" s="5">
        <v>1096.1486671790492</v>
      </c>
      <c r="C469" s="3">
        <v>1096.1058537555593</v>
      </c>
      <c r="D469" s="3">
        <v>4.2813423489906501E-2</v>
      </c>
      <c r="E469" s="3"/>
      <c r="F469" s="3"/>
      <c r="G469" s="3"/>
      <c r="H469" s="3"/>
    </row>
    <row r="470" spans="1:8" x14ac:dyDescent="0.3">
      <c r="A470" s="2">
        <v>46035</v>
      </c>
      <c r="B470" s="5">
        <v>1092.4558755912931</v>
      </c>
      <c r="C470" s="3">
        <v>1092.4387649045796</v>
      </c>
      <c r="D470" s="3">
        <v>1.7110686713616399E-2</v>
      </c>
      <c r="E470" s="3"/>
      <c r="F470" s="3"/>
      <c r="G470" s="3"/>
      <c r="H470" s="3"/>
    </row>
    <row r="471" spans="1:8" x14ac:dyDescent="0.3">
      <c r="A471" s="2">
        <v>46038.958333333336</v>
      </c>
      <c r="B471" s="5">
        <v>1091.7914644276279</v>
      </c>
      <c r="C471" s="3">
        <v>1091.7842986907967</v>
      </c>
      <c r="D471" s="3">
        <v>7.1657368311120904E-3</v>
      </c>
      <c r="E471" s="3"/>
      <c r="F471" s="3"/>
      <c r="G471" s="3"/>
      <c r="H471" s="3"/>
    </row>
    <row r="472" spans="1:8" x14ac:dyDescent="0.3">
      <c r="A472" s="2">
        <v>46025.166666666664</v>
      </c>
      <c r="B472" s="5">
        <v>1088.3782682248313</v>
      </c>
      <c r="C472" s="3">
        <v>1088.3590446803694</v>
      </c>
      <c r="D472" s="3">
        <v>1.9223544461947E-2</v>
      </c>
      <c r="E472" s="3"/>
      <c r="F472" s="3"/>
      <c r="G472" s="3"/>
      <c r="H472" s="3"/>
    </row>
    <row r="473" spans="1:8" x14ac:dyDescent="0.3">
      <c r="A473" s="2">
        <v>46041.958333333336</v>
      </c>
      <c r="B473" s="5">
        <v>1087.2790155951632</v>
      </c>
      <c r="C473" s="3">
        <v>1087.2697224798678</v>
      </c>
      <c r="D473" s="3">
        <v>9.2931152954561502E-3</v>
      </c>
      <c r="E473" s="3"/>
      <c r="F473" s="3"/>
      <c r="G473" s="3"/>
      <c r="H473" s="3"/>
    </row>
    <row r="474" spans="1:8" x14ac:dyDescent="0.3">
      <c r="A474" s="2">
        <v>46028.083333333336</v>
      </c>
      <c r="B474" s="5">
        <v>1085.9766115296668</v>
      </c>
      <c r="C474" s="3">
        <v>1085.9705880166696</v>
      </c>
      <c r="D474" s="3">
        <v>6.0235129972086403E-3</v>
      </c>
      <c r="E474" s="3"/>
      <c r="F474" s="3"/>
      <c r="G474" s="3"/>
      <c r="H474" s="3"/>
    </row>
    <row r="475" spans="1:8" x14ac:dyDescent="0.3">
      <c r="A475" s="2">
        <v>46028</v>
      </c>
      <c r="B475" s="5">
        <v>1082.530937569114</v>
      </c>
      <c r="C475" s="3">
        <v>1082.5255908514218</v>
      </c>
      <c r="D475" s="3">
        <v>5.3467176921961103E-3</v>
      </c>
      <c r="E475" s="3"/>
      <c r="F475" s="3"/>
      <c r="G475" s="3"/>
      <c r="H475" s="3"/>
    </row>
    <row r="476" spans="1:8" x14ac:dyDescent="0.3">
      <c r="A476" s="2">
        <v>46042.25</v>
      </c>
      <c r="B476" s="5">
        <v>1080.1109036574044</v>
      </c>
      <c r="C476" s="3">
        <v>1080.110629349309</v>
      </c>
      <c r="D476" s="3">
        <v>2.7430809534531413E-4</v>
      </c>
      <c r="E476" s="3"/>
      <c r="F476" s="3"/>
      <c r="G476" s="3"/>
      <c r="H476" s="3"/>
    </row>
    <row r="477" spans="1:8" x14ac:dyDescent="0.3">
      <c r="A477" s="2">
        <v>46025</v>
      </c>
      <c r="B477" s="5">
        <v>1073.7729311578901</v>
      </c>
      <c r="C477" s="3">
        <v>1073.7562616558855</v>
      </c>
      <c r="D477" s="3">
        <v>1.66695020045231E-2</v>
      </c>
      <c r="E477" s="3"/>
      <c r="F477" s="3"/>
      <c r="G477" s="3"/>
      <c r="H477" s="3"/>
    </row>
    <row r="478" spans="1:8" x14ac:dyDescent="0.3">
      <c r="A478" s="2">
        <v>46025.125</v>
      </c>
      <c r="B478" s="5">
        <v>1071.6383891829628</v>
      </c>
      <c r="C478" s="3">
        <v>1071.610898171971</v>
      </c>
      <c r="D478" s="3">
        <v>2.7491010991726302E-2</v>
      </c>
      <c r="E478" s="3"/>
      <c r="F478" s="3"/>
      <c r="G478" s="3"/>
      <c r="H478" s="3"/>
    </row>
    <row r="479" spans="1:8" x14ac:dyDescent="0.3">
      <c r="A479" s="2">
        <v>46028.041666666664</v>
      </c>
      <c r="B479" s="5">
        <v>1067.9944503766246</v>
      </c>
      <c r="C479" s="3">
        <v>1067.990789493281</v>
      </c>
      <c r="D479" s="3">
        <v>3.6608833435362699E-3</v>
      </c>
      <c r="E479" s="3"/>
      <c r="F479" s="3"/>
      <c r="G479" s="3"/>
      <c r="H479" s="3"/>
    </row>
    <row r="480" spans="1:8" x14ac:dyDescent="0.3">
      <c r="A480" s="2">
        <v>46039.25</v>
      </c>
      <c r="B480" s="5">
        <v>1061.4661031235494</v>
      </c>
      <c r="C480" s="3">
        <v>1061.4553121275051</v>
      </c>
      <c r="D480" s="3">
        <v>1.07909960443582E-2</v>
      </c>
      <c r="E480" s="3"/>
      <c r="F480" s="3"/>
      <c r="G480" s="3"/>
      <c r="H480" s="3"/>
    </row>
    <row r="481" spans="1:8" x14ac:dyDescent="0.3">
      <c r="A481" s="2">
        <v>46042.958333333336</v>
      </c>
      <c r="B481" s="5">
        <v>1056.1263732137065</v>
      </c>
      <c r="C481" s="3">
        <v>1056.1256860551439</v>
      </c>
      <c r="D481" s="3">
        <v>6.8715856268795504E-4</v>
      </c>
      <c r="E481" s="3"/>
      <c r="F481" s="3"/>
      <c r="G481" s="3"/>
      <c r="H481" s="3"/>
    </row>
    <row r="482" spans="1:8" x14ac:dyDescent="0.3">
      <c r="A482" s="2">
        <v>46025.083333333336</v>
      </c>
      <c r="B482" s="5">
        <v>1055.7916313780452</v>
      </c>
      <c r="C482" s="3">
        <v>1055.7916313780452</v>
      </c>
      <c r="D482" s="3">
        <v>0</v>
      </c>
      <c r="E482" s="3"/>
      <c r="F482" s="3"/>
      <c r="G482" s="3"/>
      <c r="H482" s="3"/>
    </row>
    <row r="483" spans="1:8" x14ac:dyDescent="0.3">
      <c r="A483" s="2">
        <v>46035.166666666664</v>
      </c>
      <c r="B483" s="5">
        <v>1054.6084341610997</v>
      </c>
      <c r="C483" s="3">
        <v>1054.6084341610997</v>
      </c>
      <c r="D483" s="3">
        <v>0</v>
      </c>
      <c r="E483" s="3"/>
      <c r="F483" s="3"/>
      <c r="G483" s="3"/>
      <c r="H483" s="3"/>
    </row>
    <row r="484" spans="1:8" x14ac:dyDescent="0.3">
      <c r="A484" s="2">
        <v>46025.041666666664</v>
      </c>
      <c r="B484" s="5">
        <v>1050.1806599347915</v>
      </c>
      <c r="C484" s="3">
        <v>1050.1724346537721</v>
      </c>
      <c r="D484" s="3">
        <v>8.2252810194507805E-3</v>
      </c>
      <c r="E484" s="3"/>
      <c r="F484" s="3"/>
      <c r="G484" s="3"/>
      <c r="H484" s="3"/>
    </row>
    <row r="485" spans="1:8" x14ac:dyDescent="0.3">
      <c r="A485" s="2">
        <v>46035.041666666664</v>
      </c>
      <c r="B485" s="5">
        <v>1050.0005762421683</v>
      </c>
      <c r="C485" s="3">
        <v>1049.9858603694365</v>
      </c>
      <c r="D485" s="3">
        <v>1.4715872731807E-2</v>
      </c>
      <c r="E485" s="3"/>
      <c r="F485" s="3"/>
      <c r="G485" s="3"/>
      <c r="H485" s="3"/>
    </row>
    <row r="486" spans="1:8" x14ac:dyDescent="0.3">
      <c r="A486" s="2">
        <v>46043.208333333336</v>
      </c>
      <c r="B486" s="5">
        <v>1047.8656713369842</v>
      </c>
      <c r="C486" s="3">
        <v>1047.8656713369842</v>
      </c>
      <c r="D486" s="3">
        <v>0</v>
      </c>
      <c r="E486" s="3"/>
      <c r="F486" s="3"/>
      <c r="G486" s="3"/>
      <c r="H486" s="3"/>
    </row>
    <row r="487" spans="1:8" x14ac:dyDescent="0.3">
      <c r="A487" s="2">
        <v>46035.125</v>
      </c>
      <c r="B487" s="5">
        <v>1039.8016521995889</v>
      </c>
      <c r="C487" s="3">
        <v>1039.8016521995889</v>
      </c>
      <c r="D487" s="3">
        <v>0</v>
      </c>
      <c r="E487" s="3"/>
      <c r="F487" s="3"/>
      <c r="G487" s="3"/>
      <c r="H487" s="3"/>
    </row>
    <row r="488" spans="1:8" x14ac:dyDescent="0.3">
      <c r="A488" s="2">
        <v>46035.083333333336</v>
      </c>
      <c r="B488" s="5">
        <v>1036.4729985330739</v>
      </c>
      <c r="C488" s="3">
        <v>1036.4729985330739</v>
      </c>
      <c r="D488" s="3">
        <v>0</v>
      </c>
      <c r="E488" s="3"/>
      <c r="F488" s="3"/>
      <c r="G488" s="3"/>
      <c r="H488" s="3"/>
    </row>
    <row r="489" spans="1:8" x14ac:dyDescent="0.3">
      <c r="A489" s="2">
        <v>46039</v>
      </c>
      <c r="B489" s="5">
        <v>1023.3612651339581</v>
      </c>
      <c r="C489" s="3">
        <v>1023.3489674525509</v>
      </c>
      <c r="D489" s="3">
        <v>1.2297681407138701E-2</v>
      </c>
      <c r="E489" s="3"/>
      <c r="F489" s="3"/>
      <c r="G489" s="3"/>
      <c r="H489" s="3"/>
    </row>
    <row r="490" spans="1:8" x14ac:dyDescent="0.3">
      <c r="A490" s="2">
        <v>46039.208333333336</v>
      </c>
      <c r="B490" s="5">
        <v>1015.4212605926443</v>
      </c>
      <c r="C490" s="3">
        <v>1015.4212605926443</v>
      </c>
      <c r="D490" s="3">
        <v>0</v>
      </c>
      <c r="E490" s="3"/>
      <c r="F490" s="3"/>
      <c r="G490" s="3"/>
      <c r="H490" s="3"/>
    </row>
    <row r="491" spans="1:8" x14ac:dyDescent="0.3">
      <c r="A491" s="2">
        <v>46043</v>
      </c>
      <c r="B491" s="5">
        <v>1000.6856527224963</v>
      </c>
      <c r="C491" s="3">
        <v>1000.6856527224963</v>
      </c>
      <c r="D491" s="3">
        <v>0</v>
      </c>
      <c r="E491" s="3"/>
      <c r="F491" s="3"/>
      <c r="G491" s="3"/>
      <c r="H491" s="3"/>
    </row>
    <row r="492" spans="1:8" x14ac:dyDescent="0.3">
      <c r="A492" s="2">
        <v>46042</v>
      </c>
      <c r="B492" s="5">
        <v>999.73608676493018</v>
      </c>
      <c r="C492" s="3">
        <v>999.73608676493018</v>
      </c>
      <c r="D492" s="3">
        <v>0</v>
      </c>
      <c r="E492" s="3"/>
      <c r="F492" s="3"/>
      <c r="G492" s="3"/>
      <c r="H492" s="3"/>
    </row>
    <row r="493" spans="1:8" x14ac:dyDescent="0.3">
      <c r="A493" s="1">
        <v>46043.166666666664</v>
      </c>
      <c r="B493" s="5">
        <v>996.31825056519983</v>
      </c>
      <c r="C493" s="3">
        <v>996.31825056519983</v>
      </c>
      <c r="D493" s="3">
        <v>0</v>
      </c>
      <c r="E493" s="3"/>
      <c r="F493" s="3"/>
      <c r="G493" s="3"/>
      <c r="H493" s="3"/>
    </row>
    <row r="494" spans="1:8" x14ac:dyDescent="0.3">
      <c r="A494" s="2">
        <v>46039.166666666664</v>
      </c>
      <c r="B494" s="5">
        <v>995.147732020126</v>
      </c>
      <c r="C494" s="3">
        <v>995.147732020126</v>
      </c>
      <c r="D494" s="3">
        <v>0</v>
      </c>
      <c r="E494" s="3"/>
      <c r="F494" s="3"/>
      <c r="G494" s="3"/>
      <c r="H494" s="3"/>
    </row>
    <row r="495" spans="1:8" x14ac:dyDescent="0.3">
      <c r="A495" s="2">
        <v>46039.041666666664</v>
      </c>
      <c r="B495" s="5">
        <v>989.62520474938628</v>
      </c>
      <c r="C495" s="3">
        <v>989.62520474938628</v>
      </c>
      <c r="D495" s="3">
        <v>0</v>
      </c>
      <c r="E495" s="3"/>
      <c r="F495" s="3"/>
      <c r="G495" s="3"/>
      <c r="H495" s="3"/>
    </row>
    <row r="496" spans="1:8" x14ac:dyDescent="0.3">
      <c r="A496" s="2">
        <v>46039.125</v>
      </c>
      <c r="B496" s="5">
        <v>987.25886182341981</v>
      </c>
      <c r="C496" s="3">
        <v>987.25886182341981</v>
      </c>
      <c r="D496" s="3">
        <v>0</v>
      </c>
      <c r="E496" s="3"/>
      <c r="F496" s="3"/>
      <c r="G496" s="3"/>
      <c r="H496" s="3"/>
    </row>
    <row r="497" spans="1:8" x14ac:dyDescent="0.3">
      <c r="A497" s="2">
        <v>46042.208333333336</v>
      </c>
      <c r="B497" s="5">
        <v>981.81516667787491</v>
      </c>
      <c r="C497" s="3">
        <v>981.81516667787491</v>
      </c>
      <c r="D497" s="3">
        <v>0</v>
      </c>
      <c r="E497" s="3"/>
      <c r="F497" s="3"/>
      <c r="G497" s="3"/>
      <c r="H497" s="3"/>
    </row>
    <row r="498" spans="1:8" x14ac:dyDescent="0.3">
      <c r="A498" s="2">
        <v>46043.125</v>
      </c>
      <c r="B498" s="5">
        <v>979.59268984913365</v>
      </c>
      <c r="C498" s="3">
        <v>979.59268984913365</v>
      </c>
      <c r="D498" s="3">
        <v>0</v>
      </c>
      <c r="E498" s="3"/>
      <c r="F498" s="3"/>
      <c r="G498" s="3"/>
      <c r="H498" s="3"/>
    </row>
    <row r="499" spans="1:8" x14ac:dyDescent="0.3">
      <c r="A499" s="2">
        <v>46043.041666666664</v>
      </c>
      <c r="B499" s="5">
        <v>976.27417163028372</v>
      </c>
      <c r="C499" s="3">
        <v>976.27417163028372</v>
      </c>
      <c r="D499" s="3">
        <v>0</v>
      </c>
      <c r="E499" s="3"/>
      <c r="F499" s="3"/>
      <c r="G499" s="3"/>
      <c r="H499" s="3"/>
    </row>
    <row r="500" spans="1:8" x14ac:dyDescent="0.3">
      <c r="A500" s="2">
        <v>46039.083333333336</v>
      </c>
      <c r="B500" s="5">
        <v>976.23857260769955</v>
      </c>
      <c r="C500" s="3">
        <v>976.23857260769955</v>
      </c>
      <c r="D500" s="3">
        <v>0</v>
      </c>
      <c r="E500" s="3"/>
      <c r="F500" s="3"/>
      <c r="G500" s="3"/>
      <c r="H500" s="3"/>
    </row>
    <row r="501" spans="1:8" x14ac:dyDescent="0.3">
      <c r="A501" s="2">
        <v>46043.083333333336</v>
      </c>
      <c r="B501" s="5">
        <v>968.45492179084522</v>
      </c>
      <c r="C501" s="3">
        <v>968.45492179084522</v>
      </c>
      <c r="D501" s="3">
        <v>0</v>
      </c>
      <c r="E501" s="3"/>
      <c r="F501" s="3"/>
      <c r="G501" s="3"/>
      <c r="H501" s="3"/>
    </row>
    <row r="502" spans="1:8" x14ac:dyDescent="0.3">
      <c r="A502" s="2">
        <v>46042.041666666664</v>
      </c>
      <c r="B502" s="5">
        <v>965.99123025380368</v>
      </c>
      <c r="C502" s="3">
        <v>965.99123025380368</v>
      </c>
      <c r="D502" s="3">
        <v>0</v>
      </c>
      <c r="E502" s="3"/>
      <c r="F502" s="3"/>
      <c r="G502" s="3"/>
      <c r="H502" s="3"/>
    </row>
    <row r="503" spans="1:8" x14ac:dyDescent="0.3">
      <c r="A503" s="2">
        <v>46042.083333333336</v>
      </c>
      <c r="B503" s="5">
        <v>947.14740565903048</v>
      </c>
      <c r="C503" s="3">
        <v>947.14740565903048</v>
      </c>
      <c r="D503" s="3">
        <v>0</v>
      </c>
      <c r="E503" s="3"/>
      <c r="F503" s="3"/>
      <c r="G503" s="3"/>
      <c r="H503" s="3"/>
    </row>
    <row r="504" spans="1:8" x14ac:dyDescent="0.3">
      <c r="A504" s="2">
        <v>46042.125</v>
      </c>
      <c r="B504" s="5">
        <v>938.32515982831728</v>
      </c>
      <c r="C504" s="3">
        <v>938.32515982831728</v>
      </c>
      <c r="D504" s="3">
        <v>0</v>
      </c>
      <c r="E504" s="3"/>
      <c r="F504" s="3"/>
      <c r="G504" s="3"/>
      <c r="H504" s="3"/>
    </row>
    <row r="505" spans="1:8" x14ac:dyDescent="0.3">
      <c r="A505" s="2">
        <v>46042.166666666664</v>
      </c>
      <c r="B505" s="5">
        <v>937.10978590728939</v>
      </c>
      <c r="C505" s="3">
        <v>937.10978590728939</v>
      </c>
      <c r="D505" s="3">
        <v>0</v>
      </c>
      <c r="E505" s="3"/>
      <c r="F505" s="3"/>
      <c r="G505" s="3"/>
      <c r="H505" s="3"/>
    </row>
  </sheetData>
  <sortState ref="A4:G507">
    <sortCondition descending="1" ref="B4:B50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EEEA5CE7A774EAC91524DF31EF522" ma:contentTypeVersion="7" ma:contentTypeDescription="Create a new document." ma:contentTypeScope="" ma:versionID="ecb696d9c6da91e86ce691c7bdb5c8c1">
  <xsd:schema xmlns:xsd="http://www.w3.org/2001/XMLSchema" xmlns:xs="http://www.w3.org/2001/XMLSchema" xmlns:p="http://schemas.microsoft.com/office/2006/metadata/properties" xmlns:ns1="http://schemas.microsoft.com/sharepoint/v3" xmlns:ns2="b24af803-ffc4-44f1-8f7e-61442b19442e" targetNamespace="http://schemas.microsoft.com/office/2006/metadata/properties" ma:root="true" ma:fieldsID="687b86b9596d4d78e34b38ef70a035f2" ns1:_="" ns2:_="">
    <xsd:import namespace="http://schemas.microsoft.com/sharepoint/v3"/>
    <xsd:import namespace="b24af803-ffc4-44f1-8f7e-61442b1944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Wr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af803-ffc4-44f1-8f7e-61442b19442e" elementFormDefault="qualified">
    <xsd:import namespace="http://schemas.microsoft.com/office/2006/documentManagement/types"/>
    <xsd:import namespace="http://schemas.microsoft.com/office/infopath/2007/PartnerControls"/>
    <xsd:element name="Writer" ma:index="10" nillable="true" ma:displayName="Writer" ma:internalName="Writ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 xmlns="b24af803-ffc4-44f1-8f7e-61442b19442e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6229E0-45AC-429A-9065-965B596D6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4af803-ffc4-44f1-8f7e-61442b194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1EDC85-3206-40C9-96F1-18A3D934B44E}">
  <ds:schemaRefs>
    <ds:schemaRef ds:uri="b24af803-ffc4-44f1-8f7e-61442b19442e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B62B05F-3332-468B-9FFC-881667A9A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Graphs</vt:lpstr>
      <vt:lpstr>Unserved Energy</vt:lpstr>
      <vt:lpstr>Load Curve</vt:lpstr>
    </vt:vector>
  </TitlesOfParts>
  <Company>Nalcor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NP-NLH-036 - Graphs</dc:title>
  <dc:creator>David Goosney</dc:creator>
  <cp:lastModifiedBy>Renee Reardon</cp:lastModifiedBy>
  <dcterms:created xsi:type="dcterms:W3CDTF">2019-11-08T18:41:07Z</dcterms:created>
  <dcterms:modified xsi:type="dcterms:W3CDTF">2020-08-13T23:58:44Z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0x010100FA8EEEA5CE7A774EAC91524DF31EF522</vt:lpwstr>
  </property>
</Properties>
</file>